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095" windowHeight="8535" firstSheet="3" activeTab="6"/>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5">基本支出预算表!$2:$8</definedName>
    <definedName name="_xlnm.Print_Titles" localSheetId="6">基金预算支出情况表!$1:$4</definedName>
    <definedName name="_xlnm.Print_Titles" localSheetId="7">'财政拨款支出明细表（按经济分类科目）'!$2:$7</definedName>
    <definedName name="_xlnm.Print_Titles" localSheetId="9">'省本级绩效目标表-1'!$2:$5</definedName>
  </definedNames>
  <calcPr calcId="144525"/>
</workbook>
</file>

<file path=xl/sharedStrings.xml><?xml version="1.0" encoding="utf-8"?>
<sst xmlns="http://schemas.openxmlformats.org/spreadsheetml/2006/main" count="573">
  <si>
    <t>6-1 部门财务收支总体情况表</t>
  </si>
  <si>
    <t>单位名称：昭通市鲁甸县人民检察院</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</si>
  <si>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</si>
  <si>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</si>
  <si>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</si>
  <si>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</si>
  <si>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</si>
  <si>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</si>
  <si>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</si>
  <si>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</si>
  <si>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</si>
  <si>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</si>
  <si>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</si>
  <si>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</si>
  <si>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</si>
  <si>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</si>
  <si>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</si>
  <si>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</si>
  <si>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</si>
  <si>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</si>
  <si>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</si>
  <si>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</si>
  <si>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</si>
  <si>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</si>
  <si>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</si>
  <si>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</si>
  <si>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</si>
  <si>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</si>
  <si>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</si>
  <si>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</si>
  <si>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</si>
  <si>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</si>
  <si>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</si>
  <si>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</si>
  <si>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</si>
  <si>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</si>
  <si>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</si>
  <si>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收 入 总 计</t>
  </si>
  <si>
    <t>支 出 总 计</t>
  </si>
  <si>
    <t>6-2 部门收入总体情况表</t>
  </si>
  <si>
    <t>单位：万元</t>
  </si>
  <si>
    <r>
      <rPr>
        <sz val="11"/>
        <color indexed="8"/>
        <rFont val="宋体"/>
        <charset val="134"/>
      </rPr>
      <t>201</t>
    </r>
    <r>
      <rPr>
        <sz val="11"/>
        <color indexed="8"/>
        <rFont val="宋体"/>
        <charset val="134"/>
      </rPr>
      <t>8</t>
    </r>
    <r>
      <rPr>
        <sz val="11"/>
        <color indexed="8"/>
        <rFont val="宋体"/>
        <charset val="134"/>
      </rPr>
      <t>年预算数</t>
    </r>
  </si>
  <si>
    <t>6-3  部门支出总体情况表</t>
  </si>
  <si>
    <t>6-4 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</si>
  <si>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</si>
  <si>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</si>
  <si>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</si>
  <si>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</si>
  <si>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</si>
  <si>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</si>
  <si>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</si>
  <si>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</si>
  <si>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</si>
  <si>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</si>
  <si>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</si>
  <si>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</si>
  <si>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</si>
  <si>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</si>
  <si>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</si>
  <si>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</si>
  <si>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</si>
  <si>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</si>
  <si>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</si>
  <si>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</si>
  <si>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</si>
  <si>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</si>
  <si>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</si>
  <si>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</si>
  <si>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</si>
  <si>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</si>
  <si>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</si>
  <si>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</si>
  <si>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</si>
  <si>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</si>
  <si>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</si>
  <si>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</si>
  <si>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</si>
  <si>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</si>
  <si>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</si>
  <si>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</si>
  <si>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</si>
  <si>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</si>
  <si>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</si>
  <si>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</si>
  <si>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</si>
  <si>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</si>
  <si>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</si>
  <si>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</si>
  <si>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</si>
  <si>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</si>
  <si>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</si>
  <si>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</si>
  <si>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</si>
  <si>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</si>
  <si>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</si>
  <si>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</si>
  <si>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</si>
  <si>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</si>
  <si>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</si>
  <si>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</si>
  <si>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</si>
  <si>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</si>
  <si>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</si>
  <si>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</si>
  <si>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</si>
  <si>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</si>
  <si>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</si>
  <si>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</si>
  <si>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</si>
  <si>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昭通市人民检察院</t>
  </si>
  <si>
    <t xml:space="preserve">  昭通市鲁甸县人民检察院</t>
  </si>
  <si>
    <t>204</t>
  </si>
  <si>
    <t xml:space="preserve">    公共安全支出</t>
  </si>
  <si>
    <t>04</t>
  </si>
  <si>
    <t xml:space="preserve">      检察</t>
  </si>
  <si>
    <t>01</t>
  </si>
  <si>
    <t xml:space="preserve">        行政运行</t>
  </si>
  <si>
    <t>99</t>
  </si>
  <si>
    <t xml:space="preserve">        其他检察支出</t>
  </si>
  <si>
    <t>208</t>
  </si>
  <si>
    <t xml:space="preserve">    社会保障和就业支出</t>
  </si>
  <si>
    <t>05</t>
  </si>
  <si>
    <t xml:space="preserve">      行政事业单位离退休</t>
  </si>
  <si>
    <t xml:space="preserve">        归口管理的行政单位离退休</t>
  </si>
  <si>
    <t xml:space="preserve">        机关事业单位基本养老保险缴费支出</t>
  </si>
  <si>
    <t>210</t>
  </si>
  <si>
    <t xml:space="preserve">    医疗卫生与计划生育支出</t>
  </si>
  <si>
    <t xml:space="preserve">      行政事业单位医疗</t>
  </si>
  <si>
    <t xml:space="preserve">        行政单位医疗</t>
  </si>
  <si>
    <t xml:space="preserve">        其他行政事业单位医疗支出</t>
  </si>
  <si>
    <t>221</t>
  </si>
  <si>
    <t xml:space="preserve">    住房保障支出</t>
  </si>
  <si>
    <t>02</t>
  </si>
  <si>
    <t xml:space="preserve">      住房改革支出</t>
  </si>
  <si>
    <t xml:space="preserve">        住房公积金</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</si>
  <si>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</si>
  <si>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</si>
  <si>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</si>
  <si>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</si>
  <si>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</si>
  <si>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</si>
  <si>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</si>
  <si>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</si>
  <si>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</si>
  <si>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</si>
  <si>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</si>
  <si>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</si>
  <si>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</si>
  <si>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</si>
  <si>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</si>
  <si>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</si>
  <si>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</si>
  <si>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</si>
  <si>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</si>
  <si>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</si>
  <si>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</si>
  <si>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</si>
  <si>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</si>
  <si>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</si>
  <si>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</si>
  <si>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</si>
  <si>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</si>
  <si>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</si>
  <si>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</si>
  <si>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</si>
  <si>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</si>
  <si>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</si>
  <si>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</si>
  <si>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</si>
  <si>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</si>
  <si>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</si>
  <si>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</si>
  <si>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</si>
  <si>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</si>
  <si>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</si>
  <si>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</si>
  <si>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</si>
  <si>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</si>
  <si>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</si>
  <si>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</si>
  <si>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</si>
  <si>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</si>
  <si>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</si>
  <si>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</si>
  <si>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</si>
  <si>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</si>
  <si>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</si>
  <si>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</si>
  <si>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</si>
  <si>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</si>
  <si>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</si>
  <si>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</si>
  <si>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</si>
  <si>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</si>
  <si>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</si>
  <si>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</si>
  <si>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</si>
  <si>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</si>
  <si>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</si>
  <si>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</si>
  <si>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</si>
  <si>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</si>
  <si>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</si>
  <si>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</si>
  <si>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</si>
  <si>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</si>
  <si>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</si>
  <si>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</si>
  <si>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</si>
  <si>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</si>
  <si>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</si>
  <si>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</si>
  <si>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</si>
  <si>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</si>
  <si>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</si>
  <si>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</si>
  <si>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</si>
  <si>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</si>
  <si>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</si>
  <si>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</si>
  <si>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</si>
  <si>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</si>
  <si>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</si>
  <si>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</si>
  <si>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</si>
  <si>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</si>
  <si>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</si>
  <si>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</si>
  <si>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</si>
  <si>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</si>
  <si>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</si>
  <si>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</si>
  <si>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</si>
  <si>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</si>
  <si>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</si>
  <si>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</si>
  <si>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</si>
  <si>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</si>
  <si>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</si>
  <si>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</si>
  <si>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6-8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</si>
  <si>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</si>
  <si>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</si>
  <si>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</si>
  <si>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</si>
  <si>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</si>
  <si>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</si>
  <si>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</si>
  <si>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</si>
  <si>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</si>
  <si>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</si>
  <si>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</si>
  <si>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</si>
  <si>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</si>
  <si>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</si>
  <si>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</si>
  <si>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</si>
  <si>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</si>
  <si>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</si>
  <si>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</si>
  <si>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</si>
  <si>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</si>
  <si>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</si>
  <si>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</si>
  <si>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</si>
  <si>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</si>
  <si>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</si>
  <si>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</si>
  <si>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</si>
  <si>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</si>
  <si>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</si>
  <si>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</si>
  <si>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</si>
  <si>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</si>
  <si>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</si>
  <si>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</si>
  <si>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</si>
  <si>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</si>
  <si>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</si>
  <si>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</si>
  <si>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</si>
  <si>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</si>
  <si>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</si>
  <si>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</si>
  <si>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</si>
  <si>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</si>
  <si>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</si>
  <si>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</si>
  <si>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</si>
  <si>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</si>
  <si>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</si>
  <si>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</si>
  <si>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</si>
  <si>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</si>
  <si>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</si>
  <si>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</si>
  <si>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</si>
  <si>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</si>
  <si>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</si>
  <si>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</si>
  <si>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</si>
  <si>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</si>
  <si>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</si>
  <si>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</si>
  <si>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</si>
  <si>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</si>
  <si>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</si>
  <si>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</si>
  <si>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</si>
  <si>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</si>
  <si>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</si>
  <si>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</si>
  <si>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</si>
  <si>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</si>
  <si>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</si>
  <si>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</si>
  <si>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</si>
  <si>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</si>
  <si>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</si>
  <si>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</si>
  <si>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</si>
  <si>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</si>
  <si>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</si>
  <si>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</si>
  <si>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</si>
  <si>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</si>
  <si>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</si>
  <si>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</si>
  <si>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</si>
  <si>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</si>
  <si>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</si>
  <si>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</si>
  <si>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</si>
  <si>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</si>
  <si>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</si>
  <si>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</si>
  <si>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</si>
  <si>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</si>
  <si>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</si>
  <si>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</si>
  <si>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</si>
  <si>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</si>
  <si>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</si>
  <si>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</si>
  <si>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</si>
  <si>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</si>
  <si>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</si>
  <si>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</si>
  <si>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</si>
  <si>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</si>
  <si>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</si>
  <si>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</si>
  <si>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</si>
  <si>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</si>
  <si>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</si>
  <si>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</si>
  <si>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</si>
  <si>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</si>
  <si>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</si>
  <si>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</si>
  <si>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</si>
  <si>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</si>
  <si>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</si>
  <si>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</si>
  <si>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</si>
  <si>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</si>
  <si>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</si>
  <si>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</si>
  <si>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</si>
  <si>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</si>
  <si>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</si>
  <si>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</si>
  <si>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</si>
  <si>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</si>
  <si>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</si>
  <si>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</si>
  <si>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</si>
  <si>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</si>
  <si>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</si>
  <si>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</si>
  <si>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</si>
  <si>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</si>
  <si>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</si>
  <si>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</si>
  <si>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</si>
  <si>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</si>
  <si>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</si>
  <si>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</si>
  <si>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</si>
  <si>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</si>
  <si>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</si>
  <si>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</si>
  <si>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</si>
  <si>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</si>
  <si>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</si>
  <si>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</si>
  <si>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部门：昭通市鲁甸县人民检察院</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</si>
  <si>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</si>
  <si>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</si>
  <si>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</si>
  <si>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</si>
  <si>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</si>
  <si>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</si>
  <si>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</si>
  <si>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</si>
  <si>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</si>
  <si>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</si>
  <si>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</si>
  <si>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鲁甸县人民检察院2018年“三公”经费预算数为34万元，比2017年年初预算43.75万元，减少了9.75万元，其中：公务接待费14.2万元，比上年14.25万元减少0.05万元，减少的主要原因是我院严格执行中央八项规定以及厉行节约反对浪费条例，逐年缩减三公经费；公务用车运行费19.8万元，比上年29.5万元减少了9.7万元，减少的主要原因是公务制度改革，大大减少了公务用车的使用，从而降低了公务用车运行维护费。</t>
  </si>
  <si>
    <t>6-10 省本级项目支出绩效目标表（本次下达）</t>
  </si>
  <si>
    <t>单位名称、项目名称</t>
  </si>
  <si>
    <t>项目目标</t>
  </si>
  <si>
    <t>一级指标</t>
  </si>
  <si>
    <t>二级指标</t>
  </si>
  <si>
    <t>三级指标</t>
  </si>
  <si>
    <t>指标值</t>
  </si>
  <si>
    <t>绩效指标值设定依据及数据来源</t>
  </si>
  <si>
    <t>说明</t>
  </si>
  <si>
    <t>昭通市鲁甸县人民检察院</t>
  </si>
  <si>
    <t xml:space="preserve">    服装经费</t>
  </si>
  <si>
    <t>1.服装信息采集准确，无漏报、多报并按要求及时上报
2.广泛吸收和采纳干警的意见，充分发挥基层的知情权、参与权，积极反馈为题给上级院，提升干警对服装的满意度。                                                                         3.加强售后工作。根据各自干警提出的要求，直接联系厂家进行，提高服装保障工作效率，减少服装发放、售后过程中出现的错、漏问题。                                                  4.根据预算管理系统中换装人数情况，上报上级院，完成检察人员、司法警察的服装采购与发放。""   
统中换装人数情况，上报上级院，完成检察人员、司法警察的服装采购与发放。                5.提高服装面料质量档次，将原来春秋装、冬装面料成份70%羊毛、29.5%涤纶、0.5%导电纤维、80纱支/双经双纬，提高为80%羊毛、19.5%涤纶、0.5%导电纤维，100纱支/双经双纬；夏装衬衣由原来的60%棉、40%涤纶提高为现在的60%棉、20%涤纶、20%天丝；夏裤面料由来的50%羊毛、22.5%涤纶、0.5%导电纤维、14%聚酯纤维、13%碱性涤纶面料、80纱支/双经双纬提高为现在的50%羊毛、39.5%涤纶、0.5%导电纤维、10%天丝、100纱支/双经双纬。</t>
  </si>
  <si>
    <t>产出指标</t>
  </si>
  <si>
    <t>质量指标</t>
  </si>
  <si>
    <t>服装采购计划吻合率</t>
  </si>
  <si>
    <t>0.99</t>
  </si>
  <si>
    <t>服装采购计划吻合率  =（实际发放数/实际需求数）*100%</t>
  </si>
  <si>
    <t>绩效指标均根据项目目标设置。</t>
  </si>
  <si>
    <t>服装面料构成</t>
  </si>
  <si>
    <t>80%羊毛、19.5%涤纶、0.5%导电纤维，100纱支/双经双纬</t>
  </si>
  <si>
    <t>服装面料构成调研考察报告</t>
  </si>
  <si>
    <t>依法组织竞争性谈判选定服装面料生产厂商、提高服装面料质量档次。</t>
  </si>
  <si>
    <t>效益指标</t>
  </si>
  <si>
    <t>经济效益指标</t>
  </si>
  <si>
    <t>实际服装采购价格与高检院规定价格接近比率</t>
  </si>
  <si>
    <t>0.98</t>
  </si>
  <si>
    <t>《人民检察院服装管理规定》接近比率  =（实际服装采购价格/高检院规定价格）*100%</t>
  </si>
  <si>
    <t>反映服装采购价格的控制情况。</t>
  </si>
  <si>
    <t>满意度指标</t>
  </si>
  <si>
    <t>服务对象满意度指标</t>
  </si>
  <si>
    <t>干警对服装的满意程度</t>
  </si>
  <si>
    <t>0.95</t>
  </si>
  <si>
    <t>满意率  =（满意数/收回测评表数）*100%</t>
  </si>
  <si>
    <t>通过提高服装面料、加工质量，缩短服装制作周期，提升干警对服装的满意程度。</t>
  </si>
  <si>
    <t xml:space="preserve">    检察院人民警察法定工作日之外加班补贴</t>
  </si>
  <si>
    <t>检察机关司法警察的职责 为：（一）保护人民检察院直接立案侦查案件的犯罪现场；（二）执行传唤；（三）参与搜查；（四）执行拘传，协助执行其他强制措施，协助追捕逃犯； （五）提押、看管犯罪嫌疑人、被告人和罪犯；（六）送达法律文书； （七）参与执行死刑临场监督活动；（八）负责检察机关专门接待群众来访场所的秩序和安全，参与处置突发事件；（九）执行检察长交办的其他任务。2018年，根据中央及高检院进一步加大职务犯罪案件工作力度的要求，我省各级检察机关承办的由高检院交办的有影响的大案、要案越来越多，司法警察为保障检察业务正常开展，加班时间越来越长，根据《人力资源社会保障部 财政部关于执行人民警察法定工作日之外加班补贴有关问题的通知》，予以安排其法定工作日之外加班补贴。</t>
  </si>
  <si>
    <t>数量指标</t>
  </si>
  <si>
    <t>配合反贪、反渎局发现和获取犯罪线索数量</t>
  </si>
  <si>
    <t>配合反贪、反渎局发现和获取犯罪线索数量≥80件</t>
  </si>
  <si>
    <t>设定依据：《云南省检察机关检察业务考评办法》
数据来源：根据历年反贪、反渎局发现和获取犯罪线索数量测算。</t>
  </si>
  <si>
    <t xml:space="preserve">
该指标主要反映司法警察配合反贪、反渎局发现和获取犯罪线索情况，为启动办案夯实基础。</t>
  </si>
  <si>
    <t>配合反贪污贿赂案件立案人数</t>
  </si>
  <si>
    <t>配合反贪污贿赂案件立案人数≥8人</t>
  </si>
  <si>
    <t>设定依据：《云南省检察机关检察业务考评办法》数据来源：根据反贪污贿赂局历年立案人数测算</t>
  </si>
  <si>
    <t>该指标主要反映司法警察配合反贪局查办贪污贿赂犯罪案件的规模和力度。</t>
  </si>
  <si>
    <t>配合反贪、反渎局查办案件挽回经济损失数</t>
  </si>
  <si>
    <t>配合反贪、反渎局查办案件挽回经济损失数≥500万</t>
  </si>
  <si>
    <t>设定依据：《云南省检察机关检察业务考评办法》
数据来源：根据历年反贪、反渎局查办案件挽回经济损失数测算</t>
  </si>
  <si>
    <t>该指标主要反映检察机关司法警察配合反贪、反渎局查办案件的办案经济效益。</t>
  </si>
  <si>
    <t>社会效益指标</t>
  </si>
  <si>
    <t>保障反贪污贿赂案件有罪判决率</t>
  </si>
  <si>
    <t>保障反贪污贿赂案件有罪判决率=100%</t>
  </si>
  <si>
    <t>设定依据：《云南省检察机关检察业务考评办法》
数据来源：根据历年司法警察保障反贪污贿赂案件有罪判决率测算</t>
  </si>
  <si>
    <t>该指标主要反映检察机关司法警察保障反贪局查办贪污贿赂犯罪案件的办案效果。</t>
  </si>
  <si>
    <t>人大代表、政协委员对执法办案情况满意率</t>
  </si>
  <si>
    <t>人大代表、政协委员对执法办案情况满意率≥98%</t>
  </si>
  <si>
    <t>设定依据：《云南省检察机关检察业务考评办法》
数据来源：根据历年人大代表、政协委员对检察机关执法办案情况满意率测算</t>
  </si>
  <si>
    <t xml:space="preserve">
该指标主要反映人大代表、政协委员以及人民监督员等对执法办案情况的评价是社会评价的重要内容。</t>
  </si>
  <si>
    <t xml:space="preserve">    业务装备经费</t>
  </si>
  <si>
    <t>1 为我院业务装备提供经费保障，具体工作目标为推进司法体制改革，完善保障依法独立公正行使检察权的体制机制；健全反腐败法律监督机制，提高查办和预防职务犯罪的法治化水平；强化法律监督职能，完善检察机关行使监督权的法律制度，加强对刑事诉讼、民事诉讼、行政诉讼的法律监督；强化对检察权运行的监督制约等。2 全面提高我院机关检察档案工作网络化数字化管理水平，更好地发挥档案在推动和促进检察工作中的重要作用，推进档案数字化建设。  2018年具体绩效目标：
1、业务装备配置计划执行率达到100%；
2、信息系统应用率100%；
3、职务犯罪案件重要案件信息发布率≥80%；
4、特约检察员对检察工作的满意率100%；
5、信息系统项目计划执行率达到100%；
6、检察院工作报告在人大会得票率≥95%；
7、优秀、合格案件占评查案件总数的95.55%。</t>
  </si>
  <si>
    <t>业务装备配置计划执行率</t>
  </si>
  <si>
    <t>配置计划执行率100%</t>
  </si>
  <si>
    <t>（实际配置量/计划配置量）*100%</t>
  </si>
  <si>
    <t>各部门年度业务装备实际配置量与计划配置量的比率。考核部门业务装备配置计划执行情况，检验配置计划编报的合理性，增强配置计划的约束力，逐步实现配置计划和配置预算的有效衔接。</t>
  </si>
  <si>
    <t>系统应用率</t>
  </si>
  <si>
    <t>系统应用率100%</t>
  </si>
  <si>
    <t>《云南省检察机关检察业务考评办法》</t>
  </si>
  <si>
    <t>该指标考核信息化办案水平，通过检察信息化建设达到全面、全程、规范地应用统一业务应用系统办理案件的目标。</t>
  </si>
  <si>
    <t>信息系统项目计划执行率</t>
  </si>
  <si>
    <t>计划执行率100%</t>
  </si>
  <si>
    <t>（实际执行/计划执行）*100%</t>
  </si>
  <si>
    <t>各部门年度信息系统项目实际执行量与计划执行量的比率。</t>
  </si>
  <si>
    <t>案件评查效果</t>
  </si>
  <si>
    <t>优秀、合格案件占评查案件总数的95.55%</t>
  </si>
  <si>
    <t>《云南省人民检察院案件质量评查标准》、《云南省检察机关案件质量评查实施方案》</t>
  </si>
  <si>
    <t>按照《云南省人民检察院案件质量评查标准》，以A、B、C、D分别代表优秀、合格、瑕疵、错误四类不同等次的案件质量，其中A类和B类案件应占评查案件总数的95.55%，达到多数案件事实认定和法律适用准确，办案程序规范，法律文书制作认真，办案效果较好，该指标体现了案件质量的情况。</t>
  </si>
  <si>
    <t>可持续影响指标</t>
  </si>
  <si>
    <t>职务犯罪案件重要案件信息发布率</t>
  </si>
  <si>
    <t>职务犯罪案件重要案件信息发布率≥80%</t>
  </si>
  <si>
    <t>按照《人民检察院案件信息公开工作规定（试行）》和《云南省检察机关案件信息公开工作实施细则（试行）》规定的重要案件信息发布工作中，职务犯罪案件重要案件信息发布数量应达到当年本地区职务犯罪立案数的80%。该指标的设置为强化案件的办理的社会监督。</t>
  </si>
  <si>
    <t>检察院工作报告在人大会得票率</t>
  </si>
  <si>
    <t>检察院工作报告在人大会得票率≥95%</t>
  </si>
  <si>
    <t>《云南省检察机关检察业务考评办法》
赞成率  =（赞成数/实到数）*100%</t>
  </si>
  <si>
    <t>工作报告的得票率代表人大代表对检察机关工作的满意度。</t>
  </si>
  <si>
    <t>"特约检察员对检察工作的满意率100%
"</t>
  </si>
  <si>
    <t>主要反映约检察员对检察工作的满意情况。</t>
  </si>
  <si>
    <t xml:space="preserve">    昭通市鲁甸县人民检察院中央和省政法转移支付资金</t>
  </si>
  <si>
    <t>鲁甸县人民检察院是财政全额拨款的行政单位，是国家法律监督机关，其职能作用是维护宪法和法律的统一正确的实施。维护人民群众合法权益，促进社会公平正义，保障社会主义市场经济体制顺利运行，为中国特色社会主义事业提供坚强可靠的司法保障和和谐稳定的社会环境，县检察院的主要工作是正常开展查办各类职务犯罪、渎职侦权案件，办理案件的审查批捕、立案监督以及各类上诉、抗诉等案件；开展诉讼监督、执行监督。该业务性质决定了开展检察业务工作要求信息设备及时更新，办案人员经常出差，检察人员每年定期业务培训，尤其是刑诉法及民诉法修改实施后对检察机关履行法律监督职责的要求更高，检察机关工作量和执法办案成本也大幅增加，财政每年以在职人员数来安排基本支出预算，根据我院目前的实际情况，无法满足单位的办案业务及业务装备需求，资金缺口较大。根据《云南省省级罚没收入和纳入预算管理的行政性收费“收支两条线”管理暂行规定》（云财预【2004】290号文件规定，我单位罚没收入全额上缴财政，缺口的执法办案业务经费及业务装备经费通过部门预算进行统筹安排。    2018年具体从以下指标来评定是否实现项目目标：
1、民事申诉案件当年办结率不低于79.5％；
2、提出抗诉案件数；
3、驻检察人员到监管场所派驻检察时间平均为20天，对收到执行机关抄送的减刑、假释建议书副本后，10日内审查完毕案件数不低于提请数的90%.
4、对于实名反映检察院干警违法违纪问题查办反馈率达100%；认真落实党风廉政建设责任制，严格履行主体责任和监督责任，积极预防、坚决查办重大违纪案件，干警违法违纪数不超过干警总数的6％。。
5、加强行政违法行为监督，检察建议采纳率达70％以上。</t>
  </si>
  <si>
    <t>查办反贪污、渎职、侵权、公诉大案、要案数</t>
  </si>
  <si>
    <t>立案侦查大案、要案数50人以上</t>
  </si>
  <si>
    <t>主要反映查办贪污贿赂职务犯罪业务、查办渎职侵权职务犯罪业务、侦查监督业务、公诉业务、刑事执行检察业务、民事检察业务、行政和公益诉讼检察业务、控告申诉检察业务、职务犯罪预防业务、未成年人检察业务的力度和数量。</t>
  </si>
  <si>
    <t>培训对干警综合素质的提高程度</t>
  </si>
  <si>
    <t>培训对干警综合素质的提高程度：90%以上干警综合素质显著提高</t>
  </si>
  <si>
    <t>主要反映培训对干警业务素质的提高程度。</t>
  </si>
  <si>
    <t>特约检察员对检察工作的满意率</t>
  </si>
  <si>
    <t>特约检察员对检察工作的满意率进行测评，满意率达100%，预计绩效目标达到优秀。</t>
  </si>
  <si>
    <t>主要反映检察员对检察情况的满意程度。</t>
  </si>
  <si>
    <t>得票率95%</t>
  </si>
  <si>
    <t>赞成率 =（赞成数/实到数）*100%</t>
  </si>
  <si>
    <t>提起公诉案件，法院判决无罪案件</t>
  </si>
  <si>
    <t>提起公诉案件，法院判决无罪案件0件，预计绩效目标达到优秀</t>
  </si>
  <si>
    <t>主要反映案件效果和案件质量，计算公式：无罪案件数/提起公诉案件数。</t>
  </si>
  <si>
    <t>受理、初查线索数</t>
  </si>
  <si>
    <t>受理、初查线索数件500件以上</t>
  </si>
  <si>
    <t>该指标反映了发现和获取犯罪线索情况，为启动办案夯实基础</t>
  </si>
  <si>
    <t>有罪判决率</t>
  </si>
  <si>
    <t>有罪判决率100%</t>
  </si>
  <si>
    <t>《云南省人民检察院案件质量评查工作暂行办法》</t>
  </si>
  <si>
    <t>反贪污贿赂、反渎职侵权、侦查监督、公诉、刑事执行检察、民事检察、行政和公益诉讼检察、控告申诉检察、未成年人检察部门已办结的案件质量情况。</t>
  </si>
  <si>
    <t>职务犯罪案件侦结率</t>
  </si>
  <si>
    <t>职务犯罪案件侦结率100%</t>
  </si>
  <si>
    <t xml:space="preserve">
职务犯罪案件侦结率＝侦查终结案件数÷立案侦查案件数。主要反映办案力度和效果。</t>
  </si>
  <si>
    <t>时效指标</t>
  </si>
  <si>
    <t>民事申诉案件办结率</t>
  </si>
  <si>
    <t>民事申诉案件当年办结率不低于79.5%</t>
  </si>
  <si>
    <t>考察民事申诉案件结案效率。</t>
  </si>
  <si>
    <t>未成年人检察帮教覆盖率</t>
  </si>
  <si>
    <t>帮教覆盖率80%以上。当年再犯率不高于15%</t>
  </si>
  <si>
    <t>反映对未成年人犯罪教育工作的实施效果以及覆盖范围。</t>
  </si>
  <si>
    <t>6-11 省本级项目支出绩效目标表（另文下达）</t>
  </si>
  <si>
    <t xml:space="preserve">    昭通市鲁甸县人民检察院罚没收入执法办案补助</t>
  </si>
  <si>
    <t>本项目是全面贯彻落实高检院《“十三五”时期检察工作发展规划纲要》明确的总体思路和目标要求，以及今年中央政法工作会议、全国检察长会议、全省检察长会议和全市检察长会议的决策部署，紧紧围绕我县经济社会发展大局，以强化诉讼监督，提升办案质量和效果，维护社会和谐稳定为目标，结合执法办案深入推进三项重点工作为载体，以加强检察队伍建设为保障，强化规范管理，注重办案效果，不断创新服务“两强一堡”战略的方式方法，努力推动我县检察工作平稳健康发展，更好的为我县科学发展、和谐发展营造良好的社会环境。具体目标：1、推进司法体制改革，完善保障依法独立公正行使检察权的体制机制；2、健全反腐败法律监督机制，提高查办和预防职务犯罪的法治化水平；3、强化法律监督职能，完善检察机关行使监督权的法律制度，加强对刑事诉讼、民事诉讼、行政诉讼的法律监督；4、强化对检察权运行的监督制约。</t>
  </si>
  <si>
    <t>查办渎职侵权案件数</t>
  </si>
  <si>
    <t>查办渎职侵权案件，立案数（件）5件以上，预计绩效目标达到优秀</t>
  </si>
  <si>
    <t>根据以往办案经验设置考核标准，主要反映查办渎职侵权案件的办案规模和办案力度。</t>
  </si>
  <si>
    <t>查办贪污贿赂案件，提起公诉率</t>
  </si>
  <si>
    <t>查办贪污贿赂案件，提起公诉率100%，预计绩效目标达到优秀</t>
  </si>
  <si>
    <t>主要反映查办渎职侵权案件的办案质量。</t>
  </si>
  <si>
    <t>立案侦查贪污贿赂职务犯罪要案数占比</t>
  </si>
  <si>
    <t>立案侦查贪污贿赂职务犯罪要案数占比为100%，预计绩效目标达到优秀</t>
  </si>
  <si>
    <t>主要反映查办贪污贿赂案件的办案力度。</t>
  </si>
  <si>
    <t>统一办案业务应用系统应用率</t>
  </si>
  <si>
    <t>统一办案业务应用系统应用率100%</t>
  </si>
  <si>
    <t>检察院工作报告赞成票得票率</t>
  </si>
  <si>
    <t>检察院工作报告赞成票得票率95%</t>
  </si>
  <si>
    <t xml:space="preserve">
工作报告赞成票得票率反映了人大代表对检察院业务工作开展的满意情况。</t>
  </si>
  <si>
    <t>律师机构对检察环节律师执业权利保障工作的满意率</t>
  </si>
  <si>
    <t>律师机构对检察环节律师执业权利保障工作的满意率100%，预计绩效目标达到优秀</t>
  </si>
  <si>
    <t xml:space="preserve">
主要反映律师机构对检察环节律师执业权利保障工作的满意率事项”是否全部提交人民监督员监督。</t>
  </si>
  <si>
    <t>6-12  省对下转移支付绩效目标表</t>
  </si>
  <si>
    <t>单位</t>
  </si>
  <si>
    <t>省对下二级项目1</t>
  </si>
  <si>
    <t>省对下二级项目2</t>
  </si>
  <si>
    <t>6-13 部门政府采购情况表</t>
  </si>
  <si>
    <t>预算项目</t>
  </si>
  <si>
    <t>采购项目</t>
  </si>
  <si>
    <t>采购目录</t>
  </si>
  <si>
    <t>计量
单位</t>
  </si>
  <si>
    <t>数量</t>
  </si>
  <si>
    <t>面向中小企业预留资金</t>
  </si>
  <si>
    <t>基本支出/项目支出</t>
  </si>
  <si>
    <t>政府性
基金</t>
  </si>
  <si>
    <t>国有资本经营收益</t>
  </si>
  <si>
    <t>业务装备经费</t>
  </si>
  <si>
    <t>信息网络构建支出</t>
  </si>
  <si>
    <t>其他网络设备</t>
  </si>
  <si>
    <t>办公设备</t>
  </si>
  <si>
    <t>便携式计算机</t>
  </si>
  <si>
    <t>台</t>
  </si>
  <si>
    <t>专用设备</t>
  </si>
  <si>
    <t>政法、检测专用设备</t>
  </si>
  <si>
    <t>办公设备（投影仪）</t>
  </si>
  <si>
    <t>计算机设备及软件</t>
  </si>
  <si>
    <t>台式计算机</t>
  </si>
</sst>
</file>

<file path=xl/styles.xml><?xml version="1.0" encoding="utf-8"?>
<styleSheet xmlns="http://schemas.openxmlformats.org/spreadsheetml/2006/main">
  <numFmts count="1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 numFmtId="177" formatCode="#,##0.00_ ;[Red]\-#,##0.00\ "/>
    <numFmt numFmtId="178" formatCode="[$-010804]#,##0.00#;\-#,##0.00#;\ "/>
    <numFmt numFmtId="179" formatCode="[$-10804]#,##0.00#;\-#,##0.00#;\ "/>
    <numFmt numFmtId="180" formatCode="[$-010804]#,##0.00#;\(\-#,##0.00#\);\ "/>
    <numFmt numFmtId="181" formatCode="#,##0.00_ "/>
  </numFmts>
  <fonts count="47">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sz val="9"/>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12"/>
      <name val="宋体"/>
      <charset val="134"/>
    </font>
    <font>
      <sz val="12"/>
      <name val="Arial"/>
      <charset val="0"/>
    </font>
    <font>
      <sz val="11"/>
      <name val="Arial"/>
      <charset val="0"/>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sz val="12"/>
      <color theme="1"/>
      <name val="宋体"/>
      <charset val="134"/>
      <scheme val="minor"/>
    </font>
    <font>
      <b/>
      <sz val="12"/>
      <name val="宋体"/>
      <charset val="134"/>
    </font>
    <font>
      <b/>
      <sz val="12"/>
      <color indexed="8"/>
      <name val="宋体"/>
      <charset val="134"/>
    </font>
    <font>
      <sz val="10"/>
      <name val="宋体"/>
      <charset val="0"/>
    </font>
    <font>
      <b/>
      <sz val="11"/>
      <name val="宋体"/>
      <charset val="134"/>
    </font>
    <font>
      <sz val="11"/>
      <name val="宋体"/>
      <charset val="0"/>
    </font>
    <font>
      <sz val="10"/>
      <name val="Arial"/>
      <charset val="0"/>
    </font>
    <font>
      <b/>
      <sz val="11"/>
      <color indexed="8"/>
      <name val="宋体"/>
      <charset val="134"/>
    </font>
    <font>
      <b/>
      <sz val="10"/>
      <color indexed="8"/>
      <name val="宋体"/>
      <charset val="134"/>
    </font>
    <font>
      <sz val="10"/>
      <color theme="1"/>
      <name val="宋体"/>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0" fillId="0" borderId="0" applyFont="0" applyFill="0" applyBorder="0" applyAlignment="0" applyProtection="0">
      <alignment vertical="center"/>
    </xf>
    <xf numFmtId="0" fontId="29" fillId="11" borderId="0" applyNumberFormat="0" applyBorder="0" applyAlignment="0" applyProtection="0">
      <alignment vertical="center"/>
    </xf>
    <xf numFmtId="0" fontId="36" fillId="14" borderId="34" applyNumberFormat="0" applyAlignment="0" applyProtection="0">
      <alignment vertical="center"/>
    </xf>
    <xf numFmtId="44" fontId="0" fillId="0" borderId="0" applyFont="0" applyFill="0" applyBorder="0" applyAlignment="0" applyProtection="0">
      <alignment vertical="center"/>
    </xf>
    <xf numFmtId="0" fontId="10" fillId="0" borderId="0"/>
    <xf numFmtId="41" fontId="0" fillId="0" borderId="0" applyFont="0" applyFill="0" applyBorder="0" applyAlignment="0" applyProtection="0">
      <alignment vertical="center"/>
    </xf>
    <xf numFmtId="0" fontId="29" fillId="6" borderId="0" applyNumberFormat="0" applyBorder="0" applyAlignment="0" applyProtection="0">
      <alignment vertical="center"/>
    </xf>
    <xf numFmtId="0" fontId="28" fillId="3" borderId="0" applyNumberFormat="0" applyBorder="0" applyAlignment="0" applyProtection="0">
      <alignment vertical="center"/>
    </xf>
    <xf numFmtId="43" fontId="0" fillId="0" borderId="0" applyFont="0" applyFill="0" applyBorder="0" applyAlignment="0" applyProtection="0">
      <alignment vertical="center"/>
    </xf>
    <xf numFmtId="0" fontId="31" fillId="10"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3" borderId="33" applyNumberFormat="0" applyFont="0" applyAlignment="0" applyProtection="0">
      <alignment vertical="center"/>
    </xf>
    <xf numFmtId="0" fontId="31" fillId="23" borderId="0" applyNumberFormat="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31" applyNumberFormat="0" applyFill="0" applyAlignment="0" applyProtection="0">
      <alignment vertical="center"/>
    </xf>
    <xf numFmtId="0" fontId="27" fillId="0" borderId="31" applyNumberFormat="0" applyFill="0" applyAlignment="0" applyProtection="0">
      <alignment vertical="center"/>
    </xf>
    <xf numFmtId="0" fontId="31" fillId="33" borderId="0" applyNumberFormat="0" applyBorder="0" applyAlignment="0" applyProtection="0">
      <alignment vertical="center"/>
    </xf>
    <xf numFmtId="0" fontId="35" fillId="0" borderId="37" applyNumberFormat="0" applyFill="0" applyAlignment="0" applyProtection="0">
      <alignment vertical="center"/>
    </xf>
    <xf numFmtId="0" fontId="31" fillId="22" borderId="0" applyNumberFormat="0" applyBorder="0" applyAlignment="0" applyProtection="0">
      <alignment vertical="center"/>
    </xf>
    <xf numFmtId="0" fontId="38" fillId="21" borderId="35" applyNumberFormat="0" applyAlignment="0" applyProtection="0">
      <alignment vertical="center"/>
    </xf>
    <xf numFmtId="0" fontId="41" fillId="21" borderId="34" applyNumberFormat="0" applyAlignment="0" applyProtection="0">
      <alignment vertical="center"/>
    </xf>
    <xf numFmtId="0" fontId="44" fillId="32" borderId="38" applyNumberFormat="0" applyAlignment="0" applyProtection="0">
      <alignment vertical="center"/>
    </xf>
    <xf numFmtId="0" fontId="29" fillId="31" borderId="0" applyNumberFormat="0" applyBorder="0" applyAlignment="0" applyProtection="0">
      <alignment vertical="center"/>
    </xf>
    <xf numFmtId="0" fontId="31" fillId="27" borderId="0" applyNumberFormat="0" applyBorder="0" applyAlignment="0" applyProtection="0">
      <alignment vertical="center"/>
    </xf>
    <xf numFmtId="0" fontId="32" fillId="0" borderId="32" applyNumberFormat="0" applyFill="0" applyAlignment="0" applyProtection="0">
      <alignment vertical="center"/>
    </xf>
    <xf numFmtId="0" fontId="40" fillId="0" borderId="36" applyNumberFormat="0" applyFill="0" applyAlignment="0" applyProtection="0">
      <alignment vertical="center"/>
    </xf>
    <xf numFmtId="0" fontId="30" fillId="5" borderId="0" applyNumberFormat="0" applyBorder="0" applyAlignment="0" applyProtection="0">
      <alignment vertical="center"/>
    </xf>
    <xf numFmtId="0" fontId="4" fillId="0" borderId="0">
      <alignment vertical="center"/>
    </xf>
    <xf numFmtId="0" fontId="37" fillId="18" borderId="0" applyNumberFormat="0" applyBorder="0" applyAlignment="0" applyProtection="0">
      <alignment vertical="center"/>
    </xf>
    <xf numFmtId="0" fontId="29" fillId="4" borderId="0" applyNumberFormat="0" applyBorder="0" applyAlignment="0" applyProtection="0">
      <alignment vertical="center"/>
    </xf>
    <xf numFmtId="0" fontId="31" fillId="26" borderId="0" applyNumberFormat="0" applyBorder="0" applyAlignment="0" applyProtection="0">
      <alignment vertical="center"/>
    </xf>
    <xf numFmtId="0" fontId="29" fillId="25"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29" fillId="30" borderId="0" applyNumberFormat="0" applyBorder="0" applyAlignment="0" applyProtection="0">
      <alignment vertical="center"/>
    </xf>
    <xf numFmtId="0" fontId="31" fillId="24" borderId="0" applyNumberFormat="0" applyBorder="0" applyAlignment="0" applyProtection="0">
      <alignment vertical="center"/>
    </xf>
    <xf numFmtId="0" fontId="31" fillId="20" borderId="0" applyNumberFormat="0" applyBorder="0" applyAlignment="0" applyProtection="0">
      <alignment vertical="center"/>
    </xf>
    <xf numFmtId="0" fontId="29" fillId="15" borderId="0" applyNumberFormat="0" applyBorder="0" applyAlignment="0" applyProtection="0">
      <alignment vertical="center"/>
    </xf>
    <xf numFmtId="0" fontId="29" fillId="29" borderId="0" applyNumberFormat="0" applyBorder="0" applyAlignment="0" applyProtection="0">
      <alignment vertical="center"/>
    </xf>
    <xf numFmtId="0" fontId="31" fillId="28"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31" fillId="8" borderId="0" applyNumberFormat="0" applyBorder="0" applyAlignment="0" applyProtection="0">
      <alignment vertical="center"/>
    </xf>
    <xf numFmtId="0" fontId="29" fillId="19" borderId="0" applyNumberFormat="0" applyBorder="0" applyAlignment="0" applyProtection="0">
      <alignment vertical="center"/>
    </xf>
    <xf numFmtId="0" fontId="31" fillId="7" borderId="0" applyNumberFormat="0" applyBorder="0" applyAlignment="0" applyProtection="0">
      <alignment vertical="center"/>
    </xf>
    <xf numFmtId="0" fontId="46" fillId="0" borderId="0"/>
    <xf numFmtId="0" fontId="10" fillId="0" borderId="0">
      <alignment vertical="center"/>
    </xf>
    <xf numFmtId="0" fontId="1" fillId="0" borderId="0"/>
  </cellStyleXfs>
  <cellXfs count="186">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shrinkToFit="1"/>
    </xf>
    <xf numFmtId="0" fontId="2" fillId="0" borderId="1" xfId="0" applyNumberFormat="1" applyFont="1" applyFill="1" applyBorder="1" applyAlignment="1" applyProtection="1">
      <alignment horizontal="center" vertical="center" shrinkToFit="1"/>
    </xf>
    <xf numFmtId="177" fontId="2" fillId="0" borderId="1" xfId="0" applyNumberFormat="1" applyFont="1" applyFill="1" applyBorder="1" applyAlignment="1" applyProtection="1">
      <alignment horizontal="right" vertical="center" shrinkToFit="1"/>
    </xf>
    <xf numFmtId="0" fontId="1" fillId="0" borderId="1" xfId="0" applyFont="1" applyFill="1" applyBorder="1" applyAlignment="1"/>
    <xf numFmtId="0" fontId="1" fillId="0" borderId="1" xfId="0" applyFont="1" applyFill="1" applyBorder="1" applyAlignment="1">
      <alignment horizontal="left"/>
    </xf>
    <xf numFmtId="0" fontId="1" fillId="0" borderId="7" xfId="0" applyFont="1" applyFill="1" applyBorder="1" applyAlignment="1"/>
    <xf numFmtId="0" fontId="6"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7"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8" fillId="0" borderId="0" xfId="0" applyFont="1"/>
    <xf numFmtId="0" fontId="0" fillId="0" borderId="0" xfId="0" applyFont="1"/>
    <xf numFmtId="0" fontId="9" fillId="0" borderId="1" xfId="52" applyFont="1" applyFill="1" applyBorder="1" applyAlignment="1">
      <alignment horizontal="center" vertical="center" wrapText="1"/>
    </xf>
    <xf numFmtId="0" fontId="9" fillId="0" borderId="1" xfId="52" applyFont="1" applyFill="1" applyBorder="1" applyAlignment="1">
      <alignment vertical="center" wrapText="1"/>
    </xf>
    <xf numFmtId="0" fontId="9" fillId="0" borderId="1" xfId="52" applyFont="1" applyFill="1" applyBorder="1" applyAlignment="1">
      <alignment horizontal="left" vertical="center" wrapText="1" indent="1"/>
    </xf>
    <xf numFmtId="0" fontId="10" fillId="0" borderId="0" xfId="0" applyFont="1" applyFill="1" applyBorder="1" applyAlignment="1">
      <alignment vertical="center"/>
    </xf>
    <xf numFmtId="0" fontId="9" fillId="0" borderId="0" xfId="0" applyNumberFormat="1" applyFont="1" applyFill="1" applyBorder="1" applyAlignment="1" applyProtection="1">
      <alignment horizontal="left" vertical="center"/>
    </xf>
    <xf numFmtId="0" fontId="9" fillId="0" borderId="12" xfId="0" applyNumberFormat="1" applyFont="1" applyFill="1" applyBorder="1" applyAlignment="1" applyProtection="1">
      <alignment horizontal="left" vertical="center" wrapText="1" readingOrder="1"/>
      <protection locked="0"/>
    </xf>
    <xf numFmtId="0" fontId="9" fillId="0" borderId="12" xfId="0" applyNumberFormat="1" applyFont="1" applyFill="1" applyBorder="1" applyAlignment="1" applyProtection="1">
      <alignment horizontal="right" vertical="center" wrapText="1" readingOrder="1"/>
      <protection locked="0"/>
    </xf>
    <xf numFmtId="0" fontId="11" fillId="0" borderId="4" xfId="0" applyNumberFormat="1" applyFont="1" applyFill="1" applyBorder="1" applyAlignment="1" applyProtection="1">
      <alignment vertical="top" wrapText="1"/>
      <protection locked="0"/>
    </xf>
    <xf numFmtId="0" fontId="11" fillId="0" borderId="6" xfId="0" applyNumberFormat="1" applyFont="1" applyFill="1" applyBorder="1" applyAlignment="1" applyProtection="1">
      <alignment vertical="top" wrapText="1"/>
      <protection locked="0"/>
    </xf>
    <xf numFmtId="0" fontId="4" fillId="0" borderId="1" xfId="52" applyFont="1" applyFill="1" applyBorder="1" applyAlignment="1">
      <alignment vertical="center" wrapText="1"/>
    </xf>
    <xf numFmtId="0" fontId="4" fillId="0" borderId="12" xfId="0" applyNumberFormat="1" applyFont="1" applyFill="1" applyBorder="1" applyAlignment="1" applyProtection="1">
      <alignment horizontal="left" vertical="center" wrapText="1" readingOrder="1"/>
      <protection locked="0"/>
    </xf>
    <xf numFmtId="0" fontId="12" fillId="0" borderId="4" xfId="0" applyNumberFormat="1" applyFont="1" applyFill="1" applyBorder="1" applyAlignment="1" applyProtection="1">
      <alignment vertical="top" wrapText="1"/>
      <protection locked="0"/>
    </xf>
    <xf numFmtId="0" fontId="4" fillId="0" borderId="0" xfId="0" applyFont="1" applyFill="1" applyBorder="1" applyAlignment="1"/>
    <xf numFmtId="0" fontId="4" fillId="0" borderId="0" xfId="0" applyFont="1" applyFill="1" applyBorder="1" applyAlignment="1">
      <alignment vertical="center"/>
    </xf>
    <xf numFmtId="0" fontId="13" fillId="0" borderId="0" xfId="0" applyFont="1" applyFill="1" applyBorder="1" applyAlignment="1">
      <alignment vertical="center"/>
    </xf>
    <xf numFmtId="0" fontId="14" fillId="0" borderId="13" xfId="0" applyFont="1" applyFill="1" applyBorder="1" applyAlignment="1">
      <alignment vertical="center"/>
    </xf>
    <xf numFmtId="0" fontId="14" fillId="0" borderId="13" xfId="0" applyFont="1" applyFill="1" applyBorder="1" applyAlignment="1">
      <alignment horizontal="right" vertical="center"/>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4" fillId="0" borderId="1" xfId="0" applyFont="1" applyFill="1" applyBorder="1" applyAlignment="1"/>
    <xf numFmtId="10" fontId="4" fillId="0" borderId="1" xfId="0" applyNumberFormat="1" applyFont="1" applyFill="1" applyBorder="1" applyAlignment="1"/>
    <xf numFmtId="0" fontId="15" fillId="0" borderId="1" xfId="0" applyFont="1" applyFill="1" applyBorder="1" applyAlignment="1">
      <alignment vertical="center"/>
    </xf>
    <xf numFmtId="10" fontId="15" fillId="0" borderId="1" xfId="0" applyNumberFormat="1" applyFont="1" applyFill="1" applyBorder="1" applyAlignment="1">
      <alignment vertical="center"/>
    </xf>
    <xf numFmtId="49" fontId="16" fillId="0" borderId="0" xfId="0" applyNumberFormat="1" applyFont="1" applyFill="1" applyBorder="1" applyAlignment="1">
      <alignment horizontal="left" vertical="top" wrapText="1"/>
    </xf>
    <xf numFmtId="0" fontId="17" fillId="0" borderId="0" xfId="0" applyFont="1"/>
    <xf numFmtId="0" fontId="8"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xf>
    <xf numFmtId="49" fontId="9"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49" fontId="18" fillId="0" borderId="1" xfId="51" applyNumberFormat="1" applyFont="1" applyFill="1" applyBorder="1" applyAlignment="1">
      <alignment horizontal="center" vertical="center"/>
    </xf>
    <xf numFmtId="49" fontId="10" fillId="0" borderId="1" xfId="51" applyNumberFormat="1" applyFont="1" applyFill="1" applyBorder="1" applyAlignment="1">
      <alignment horizontal="center" vertical="center"/>
    </xf>
    <xf numFmtId="49" fontId="18" fillId="0" borderId="1" xfId="51" applyNumberFormat="1" applyFont="1" applyFill="1" applyBorder="1" applyAlignment="1">
      <alignment vertical="center"/>
    </xf>
    <xf numFmtId="0" fontId="10" fillId="0" borderId="1" xfId="0" applyFont="1" applyFill="1" applyBorder="1" applyAlignment="1"/>
    <xf numFmtId="49" fontId="10" fillId="0" borderId="1" xfId="51" applyNumberFormat="1" applyFont="1" applyFill="1" applyBorder="1" applyAlignment="1">
      <alignment vertical="center"/>
    </xf>
    <xf numFmtId="49" fontId="10" fillId="0" borderId="1" xfId="0" applyNumberFormat="1" applyFont="1" applyFill="1" applyBorder="1" applyAlignment="1"/>
    <xf numFmtId="0" fontId="19" fillId="0" borderId="1" xfId="0" applyNumberFormat="1" applyFont="1" applyFill="1" applyBorder="1" applyAlignment="1" applyProtection="1">
      <alignment horizontal="center" vertical="center"/>
    </xf>
    <xf numFmtId="49" fontId="18" fillId="0" borderId="1" xfId="0" applyNumberFormat="1" applyFont="1" applyFill="1" applyBorder="1" applyAlignment="1"/>
    <xf numFmtId="49" fontId="4" fillId="0" borderId="1" xfId="0" applyNumberFormat="1" applyFont="1" applyFill="1" applyBorder="1" applyAlignment="1" applyProtection="1">
      <alignment horizontal="center" vertical="center"/>
    </xf>
    <xf numFmtId="49" fontId="7" fillId="0" borderId="1" xfId="0" applyNumberFormat="1" applyFont="1" applyFill="1" applyBorder="1" applyAlignment="1"/>
    <xf numFmtId="49" fontId="7" fillId="0" borderId="1" xfId="0" applyNumberFormat="1" applyFont="1" applyFill="1" applyBorder="1" applyAlignment="1">
      <alignment horizontal="center"/>
    </xf>
    <xf numFmtId="0" fontId="7" fillId="0" borderId="1" xfId="0" applyFont="1" applyFill="1" applyBorder="1" applyAlignment="1"/>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20" fillId="0" borderId="0" xfId="51" applyFont="1" applyFill="1" applyBorder="1" applyAlignment="1"/>
    <xf numFmtId="0" fontId="18" fillId="0" borderId="16"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8" fillId="0" borderId="17" xfId="5" applyFont="1" applyFill="1" applyBorder="1" applyAlignment="1">
      <alignment horizontal="center" vertical="center" wrapText="1"/>
    </xf>
    <xf numFmtId="0" fontId="18" fillId="0" borderId="18" xfId="5" applyFont="1" applyFill="1" applyBorder="1" applyAlignment="1">
      <alignment horizontal="center" vertical="center" wrapText="1"/>
    </xf>
    <xf numFmtId="0" fontId="18" fillId="0" borderId="19"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18"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18"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10" fillId="0" borderId="1"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8" fillId="0" borderId="7" xfId="5" applyFont="1" applyFill="1" applyBorder="1" applyAlignment="1">
      <alignment horizontal="left" vertical="center" wrapText="1"/>
    </xf>
    <xf numFmtId="0" fontId="18" fillId="0" borderId="14" xfId="5" applyFont="1" applyFill="1" applyBorder="1" applyAlignment="1">
      <alignment horizontal="left" vertical="center" wrapText="1"/>
    </xf>
    <xf numFmtId="0" fontId="18" fillId="0" borderId="15" xfId="5" applyFont="1" applyFill="1" applyBorder="1" applyAlignment="1">
      <alignment horizontal="left" vertical="center" wrapText="1"/>
    </xf>
    <xf numFmtId="0" fontId="21" fillId="0" borderId="1" xfId="5" applyFont="1" applyFill="1" applyBorder="1" applyAlignment="1">
      <alignment horizontal="center" vertical="center"/>
    </xf>
    <xf numFmtId="49" fontId="7" fillId="0" borderId="1" xfId="5" applyNumberFormat="1" applyFont="1" applyFill="1" applyBorder="1" applyAlignment="1">
      <alignment horizontal="center" vertical="center"/>
    </xf>
    <xf numFmtId="0" fontId="21" fillId="0" borderId="7" xfId="5" applyFont="1" applyFill="1" applyBorder="1" applyAlignment="1">
      <alignment vertical="center"/>
    </xf>
    <xf numFmtId="0" fontId="10" fillId="0" borderId="1" xfId="5" applyFill="1" applyBorder="1"/>
    <xf numFmtId="0" fontId="7" fillId="0" borderId="1" xfId="5" applyFont="1" applyFill="1" applyBorder="1" applyAlignment="1">
      <alignment horizontal="center" vertical="center"/>
    </xf>
    <xf numFmtId="0" fontId="7" fillId="0" borderId="7" xfId="5" applyFont="1" applyFill="1" applyBorder="1" applyAlignment="1">
      <alignment vertical="center"/>
    </xf>
    <xf numFmtId="0" fontId="7" fillId="0" borderId="16" xfId="0" applyFont="1" applyFill="1" applyBorder="1" applyAlignment="1">
      <alignment horizontal="center" vertical="center"/>
    </xf>
    <xf numFmtId="0" fontId="4" fillId="0" borderId="15" xfId="0" applyNumberFormat="1" applyFont="1" applyFill="1" applyBorder="1" applyAlignment="1" applyProtection="1">
      <alignment horizontal="center" vertical="center" wrapText="1"/>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22" fillId="0" borderId="0" xfId="51" applyFont="1" applyFill="1" applyBorder="1" applyAlignment="1"/>
    <xf numFmtId="0" fontId="12" fillId="0" borderId="0" xfId="51" applyFont="1" applyFill="1" applyBorder="1" applyAlignment="1"/>
    <xf numFmtId="0" fontId="23" fillId="0" borderId="0" xfId="51" applyFont="1" applyFill="1" applyBorder="1" applyAlignment="1"/>
    <xf numFmtId="0" fontId="2" fillId="0" borderId="12" xfId="51" applyFont="1" applyFill="1" applyBorder="1" applyAlignment="1" applyProtection="1">
      <alignment horizontal="center" vertical="center" wrapText="1" readingOrder="1"/>
      <protection locked="0"/>
    </xf>
    <xf numFmtId="0" fontId="23" fillId="0" borderId="20" xfId="51" applyFont="1" applyFill="1" applyBorder="1" applyAlignment="1" applyProtection="1">
      <alignment vertical="top" wrapText="1"/>
      <protection locked="0"/>
    </xf>
    <xf numFmtId="0" fontId="23" fillId="0" borderId="21" xfId="51" applyFont="1" applyFill="1" applyBorder="1" applyAlignment="1" applyProtection="1">
      <alignment vertical="top" wrapText="1"/>
      <protection locked="0"/>
    </xf>
    <xf numFmtId="0" fontId="2" fillId="0" borderId="11" xfId="51" applyFont="1" applyFill="1" applyBorder="1" applyAlignment="1" applyProtection="1">
      <alignment horizontal="center" vertical="center" wrapText="1" readingOrder="1"/>
      <protection locked="0"/>
    </xf>
    <xf numFmtId="0" fontId="23" fillId="0" borderId="22" xfId="51" applyFont="1" applyFill="1" applyBorder="1" applyAlignment="1" applyProtection="1">
      <alignment vertical="top" wrapText="1"/>
      <protection locked="0"/>
    </xf>
    <xf numFmtId="0" fontId="23" fillId="0" borderId="23" xfId="51" applyFont="1" applyFill="1" applyBorder="1" applyAlignment="1" applyProtection="1">
      <alignment vertical="top" wrapText="1"/>
      <protection locked="0"/>
    </xf>
    <xf numFmtId="0" fontId="23" fillId="0" borderId="24"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23" fillId="0" borderId="25" xfId="51" applyFont="1" applyFill="1" applyBorder="1" applyAlignment="1" applyProtection="1">
      <alignment vertical="top" wrapText="1"/>
      <protection locked="0"/>
    </xf>
    <xf numFmtId="0" fontId="23" fillId="0" borderId="26" xfId="51" applyFont="1" applyFill="1" applyBorder="1" applyAlignment="1" applyProtection="1">
      <alignment vertical="top" wrapText="1"/>
      <protection locked="0"/>
    </xf>
    <xf numFmtId="0" fontId="23" fillId="0" borderId="27" xfId="51" applyFont="1" applyFill="1" applyBorder="1" applyAlignment="1" applyProtection="1">
      <alignment vertical="top" wrapText="1"/>
      <protection locked="0"/>
    </xf>
    <xf numFmtId="0" fontId="2" fillId="0" borderId="28" xfId="51" applyFont="1" applyFill="1" applyBorder="1" applyAlignment="1" applyProtection="1">
      <alignment horizontal="center" vertical="center" wrapText="1" readingOrder="1"/>
      <protection locked="0"/>
    </xf>
    <xf numFmtId="0" fontId="2" fillId="0" borderId="29"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top" wrapText="1" readingOrder="1"/>
      <protection locked="0"/>
    </xf>
    <xf numFmtId="0" fontId="4" fillId="0" borderId="12" xfId="0" applyNumberFormat="1" applyFont="1" applyFill="1" applyBorder="1" applyAlignment="1" applyProtection="1">
      <alignment horizontal="center" vertical="center" wrapText="1" readingOrder="1"/>
      <protection locked="0"/>
    </xf>
    <xf numFmtId="178" fontId="4" fillId="0" borderId="12" xfId="0" applyNumberFormat="1" applyFont="1" applyFill="1" applyBorder="1" applyAlignment="1" applyProtection="1">
      <alignment horizontal="right" vertical="center" wrapText="1" readingOrder="1"/>
      <protection locked="0"/>
    </xf>
    <xf numFmtId="0" fontId="4" fillId="0" borderId="12" xfId="0" applyNumberFormat="1" applyFont="1" applyFill="1" applyBorder="1" applyAlignment="1" applyProtection="1">
      <alignment vertical="top" wrapText="1" readingOrder="1"/>
      <protection locked="0"/>
    </xf>
    <xf numFmtId="0" fontId="23" fillId="0" borderId="29" xfId="51" applyFont="1" applyFill="1" applyBorder="1" applyAlignment="1" applyProtection="1">
      <alignment vertical="top" wrapText="1"/>
      <protection locked="0"/>
    </xf>
    <xf numFmtId="0" fontId="2" fillId="0" borderId="22" xfId="51" applyFont="1" applyFill="1" applyBorder="1" applyAlignment="1" applyProtection="1">
      <alignment horizontal="center" vertical="center" wrapText="1" readingOrder="1"/>
      <protection locked="0"/>
    </xf>
    <xf numFmtId="0" fontId="2" fillId="0" borderId="21" xfId="51" applyFont="1" applyFill="1" applyBorder="1" applyAlignment="1" applyProtection="1">
      <alignment horizontal="center" vertical="center" wrapText="1" readingOrder="1"/>
      <protection locked="0"/>
    </xf>
    <xf numFmtId="0" fontId="2" fillId="0" borderId="27" xfId="51" applyFont="1" applyFill="1" applyBorder="1" applyAlignment="1" applyProtection="1">
      <alignment horizontal="center" vertical="center" wrapText="1" readingOrder="1"/>
      <protection locked="0"/>
    </xf>
    <xf numFmtId="179" fontId="4" fillId="0" borderId="1" xfId="51" applyNumberFormat="1" applyFont="1" applyFill="1" applyBorder="1" applyAlignment="1" applyProtection="1">
      <alignment horizontal="right" vertical="center" wrapText="1" readingOrder="1"/>
      <protection locked="0"/>
    </xf>
    <xf numFmtId="0" fontId="4" fillId="0" borderId="1" xfId="51" applyFont="1" applyFill="1" applyBorder="1" applyAlignment="1" applyProtection="1">
      <alignment horizontal="right" vertical="center" wrapText="1" readingOrder="1"/>
      <protection locked="0"/>
    </xf>
    <xf numFmtId="0" fontId="0" fillId="0" borderId="1" xfId="0" applyFont="1" applyBorder="1"/>
    <xf numFmtId="178" fontId="4" fillId="0" borderId="28" xfId="0" applyNumberFormat="1" applyFont="1" applyFill="1" applyBorder="1" applyAlignment="1" applyProtection="1">
      <alignment horizontal="right" vertical="center" wrapText="1" readingOrder="1"/>
      <protection locked="0"/>
    </xf>
    <xf numFmtId="0" fontId="2" fillId="0" borderId="30" xfId="51" applyFont="1" applyFill="1" applyBorder="1" applyAlignment="1" applyProtection="1">
      <alignment horizontal="center" vertical="center" wrapText="1" readingOrder="1"/>
      <protection locked="0"/>
    </xf>
    <xf numFmtId="0" fontId="2" fillId="0" borderId="25" xfId="51" applyFont="1" applyFill="1" applyBorder="1" applyAlignment="1" applyProtection="1">
      <alignment horizontal="center" vertical="center" wrapText="1" readingOrder="1"/>
      <protection locked="0"/>
    </xf>
    <xf numFmtId="178" fontId="4" fillId="0" borderId="11" xfId="0" applyNumberFormat="1" applyFont="1" applyFill="1" applyBorder="1" applyAlignment="1" applyProtection="1">
      <alignment horizontal="right" vertical="center" wrapText="1" readingOrder="1"/>
      <protection locked="0"/>
    </xf>
    <xf numFmtId="178" fontId="4" fillId="0" borderId="29" xfId="0" applyNumberFormat="1" applyFont="1" applyFill="1" applyBorder="1" applyAlignment="1" applyProtection="1">
      <alignment horizontal="right" vertical="center" wrapText="1" readingOrder="1"/>
      <protection locked="0"/>
    </xf>
    <xf numFmtId="178" fontId="4" fillId="0" borderId="1" xfId="0" applyNumberFormat="1" applyFont="1" applyFill="1" applyBorder="1" applyAlignment="1" applyProtection="1">
      <alignment horizontal="right" vertical="center" wrapText="1" readingOrder="1"/>
      <protection locked="0"/>
    </xf>
    <xf numFmtId="0" fontId="4" fillId="0" borderId="0" xfId="51" applyFont="1" applyFill="1" applyBorder="1" applyAlignment="1" applyProtection="1">
      <alignment horizontal="right" vertical="center" wrapText="1" readingOrder="1"/>
      <protection locked="0"/>
    </xf>
    <xf numFmtId="0" fontId="0" fillId="0" borderId="2" xfId="0" applyFont="1" applyBorder="1"/>
    <xf numFmtId="0" fontId="2"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wrapText="1"/>
    </xf>
    <xf numFmtId="0" fontId="4" fillId="0" borderId="1" xfId="53" applyNumberFormat="1" applyFont="1" applyFill="1" applyBorder="1" applyAlignment="1" applyProtection="1">
      <alignment vertical="center"/>
    </xf>
    <xf numFmtId="180" fontId="5" fillId="0" borderId="28" xfId="0" applyNumberFormat="1" applyFont="1" applyFill="1" applyBorder="1" applyAlignment="1" applyProtection="1">
      <alignment horizontal="right" wrapText="1" readingOrder="1"/>
      <protection locked="0"/>
    </xf>
    <xf numFmtId="0" fontId="7" fillId="0" borderId="1" xfId="53" applyFont="1" applyFill="1" applyBorder="1" applyAlignment="1">
      <alignment vertical="center"/>
    </xf>
    <xf numFmtId="181" fontId="4" fillId="0" borderId="1" xfId="53" applyNumberFormat="1" applyFont="1" applyFill="1" applyBorder="1" applyAlignment="1" applyProtection="1">
      <alignment horizontal="right" vertical="center"/>
    </xf>
    <xf numFmtId="0" fontId="4" fillId="0" borderId="1" xfId="53" applyNumberFormat="1" applyFont="1" applyFill="1" applyBorder="1" applyAlignment="1" applyProtection="1">
      <alignment horizontal="left" vertical="center"/>
    </xf>
    <xf numFmtId="180" fontId="5" fillId="0" borderId="12" xfId="0" applyNumberFormat="1" applyFont="1" applyFill="1" applyBorder="1" applyAlignment="1" applyProtection="1">
      <alignment horizontal="right" wrapText="1" readingOrder="1"/>
      <protection locked="0"/>
    </xf>
    <xf numFmtId="0" fontId="4" fillId="0" borderId="1" xfId="53" applyNumberFormat="1" applyFont="1" applyFill="1" applyBorder="1" applyAlignment="1" applyProtection="1">
      <alignment horizontal="right" vertical="center"/>
    </xf>
    <xf numFmtId="0" fontId="25" fillId="0" borderId="1" xfId="53" applyNumberFormat="1" applyFont="1" applyFill="1" applyBorder="1" applyAlignment="1" applyProtection="1">
      <alignment horizontal="center" vertical="center"/>
    </xf>
    <xf numFmtId="177" fontId="25" fillId="0" borderId="1" xfId="53" applyNumberFormat="1" applyFont="1" applyFill="1" applyBorder="1" applyAlignment="1" applyProtection="1">
      <alignment horizontal="right" vertical="center"/>
    </xf>
    <xf numFmtId="0" fontId="25" fillId="0" borderId="0" xfId="0" applyNumberFormat="1" applyFont="1" applyFill="1" applyBorder="1" applyAlignment="1" applyProtection="1">
      <alignment horizontal="center" vertical="center"/>
    </xf>
    <xf numFmtId="177" fontId="25" fillId="0" borderId="0" xfId="0" applyNumberFormat="1" applyFont="1" applyFill="1" applyBorder="1" applyAlignment="1" applyProtection="1">
      <alignment horizontal="right" vertical="center"/>
    </xf>
    <xf numFmtId="0" fontId="2" fillId="0" borderId="1" xfId="53" applyNumberFormat="1" applyFont="1" applyFill="1" applyBorder="1" applyAlignment="1" applyProtection="1">
      <alignment horizontal="left" vertical="center"/>
    </xf>
    <xf numFmtId="181" fontId="2" fillId="0" borderId="1" xfId="0" applyNumberFormat="1" applyFont="1" applyFill="1" applyBorder="1" applyAlignment="1" applyProtection="1">
      <alignment horizontal="right" vertical="center"/>
    </xf>
    <xf numFmtId="0" fontId="2" fillId="0" borderId="1" xfId="53" applyNumberFormat="1" applyFont="1" applyFill="1" applyBorder="1" applyAlignment="1" applyProtection="1">
      <alignment vertical="center"/>
    </xf>
    <xf numFmtId="0" fontId="25" fillId="0" borderId="1" xfId="0" applyNumberFormat="1" applyFont="1" applyFill="1" applyBorder="1" applyAlignment="1" applyProtection="1">
      <alignment horizontal="center" vertical="center"/>
    </xf>
    <xf numFmtId="177" fontId="25" fillId="0" borderId="1" xfId="0" applyNumberFormat="1" applyFont="1" applyFill="1" applyBorder="1" applyAlignment="1" applyProtection="1">
      <alignment horizontal="right" vertical="center"/>
    </xf>
    <xf numFmtId="0" fontId="3" fillId="2" borderId="0" xfId="0" applyFont="1" applyFill="1" applyAlignment="1">
      <alignment vertical="center" wrapText="1"/>
    </xf>
    <xf numFmtId="0" fontId="26" fillId="0" borderId="1" xfId="53" applyNumberFormat="1" applyFont="1" applyFill="1" applyBorder="1" applyAlignment="1" applyProtection="1">
      <alignment vertical="center"/>
    </xf>
    <xf numFmtId="181" fontId="2" fillId="0" borderId="1" xfId="53" applyNumberFormat="1" applyFont="1" applyFill="1" applyBorder="1" applyAlignment="1" applyProtection="1">
      <alignment horizontal="right" vertical="center"/>
    </xf>
    <xf numFmtId="0" fontId="1" fillId="0" borderId="1" xfId="53" applyFill="1" applyBorder="1"/>
    <xf numFmtId="181" fontId="2" fillId="0" borderId="7" xfId="53" applyNumberFormat="1" applyFont="1" applyFill="1" applyBorder="1" applyAlignment="1" applyProtection="1">
      <alignment horizontal="right" vertical="center"/>
    </xf>
    <xf numFmtId="0" fontId="2" fillId="0" borderId="7" xfId="53" applyNumberFormat="1" applyFont="1" applyFill="1" applyBorder="1" applyAlignment="1" applyProtection="1">
      <alignment horizontal="right"/>
    </xf>
    <xf numFmtId="0" fontId="1" fillId="0" borderId="1" xfId="53" applyFill="1" applyBorder="1" applyAlignment="1">
      <alignment vertical="center"/>
    </xf>
    <xf numFmtId="0" fontId="25" fillId="0" borderId="6" xfId="53" applyNumberFormat="1" applyFont="1" applyFill="1" applyBorder="1" applyAlignment="1" applyProtection="1">
      <alignment horizontal="center" vertical="center"/>
    </xf>
    <xf numFmtId="177" fontId="25" fillId="0" borderId="25" xfId="53" applyNumberFormat="1" applyFont="1" applyFill="1" applyBorder="1" applyAlignment="1" applyProtection="1">
      <alignment horizontal="right" vertical="center"/>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1"/>
  <sheetViews>
    <sheetView showGridLines="0" topLeftCell="A11" workbookViewId="0">
      <selection activeCell="A25" sqref="$A25:$XFD25"/>
    </sheetView>
  </sheetViews>
  <sheetFormatPr defaultColWidth="8" defaultRowHeight="14.25" customHeight="1" outlineLevelCol="3"/>
  <cols>
    <col min="1" max="1" width="35.75" style="1" customWidth="1"/>
    <col min="2" max="2" width="37.75" style="1" customWidth="1"/>
    <col min="3" max="3" width="35.375" style="1" customWidth="1"/>
    <col min="4" max="4" width="40.375" style="1" customWidth="1"/>
    <col min="5" max="16384" width="8" style="1"/>
  </cols>
  <sheetData>
    <row r="1" s="1" customFormat="1" ht="12" spans="1:3">
      <c r="A1" s="2"/>
      <c r="B1" s="2"/>
      <c r="C1" s="2"/>
    </row>
    <row r="2" s="1" customFormat="1" ht="20.25" spans="1:4">
      <c r="A2" s="3" t="s">
        <v>0</v>
      </c>
      <c r="B2" s="3"/>
      <c r="C2" s="3"/>
      <c r="D2" s="3"/>
    </row>
    <row r="3" s="1" customFormat="1" ht="19.5" customHeight="1" spans="1:4">
      <c r="A3" s="4" t="s">
        <v>1</v>
      </c>
      <c r="B3" s="158"/>
      <c r="C3" s="158"/>
      <c r="D3" s="31" t="s">
        <v>2</v>
      </c>
    </row>
    <row r="4" s="1" customFormat="1" ht="19.5" customHeight="1" spans="1:4">
      <c r="A4" s="159" t="s">
        <v>3</v>
      </c>
      <c r="B4" s="159"/>
      <c r="C4" s="159" t="s">
        <v>4</v>
      </c>
      <c r="D4" s="159"/>
    </row>
    <row r="5" s="1" customFormat="1" ht="19.5" customHeight="1" spans="1:4">
      <c r="A5" s="159" t="s">
        <v>5</v>
      </c>
      <c r="B5" s="159" t="s">
        <v>6</v>
      </c>
      <c r="C5" s="159" t="s">
        <v>7</v>
      </c>
      <c r="D5" s="159" t="s">
        <v>6</v>
      </c>
    </row>
    <row r="6" s="1" customFormat="1" ht="19.5" customHeight="1" spans="1:4">
      <c r="A6" s="159"/>
      <c r="B6" s="159"/>
      <c r="C6" s="159"/>
      <c r="D6" s="159"/>
    </row>
    <row r="7" s="1" customFormat="1" ht="17.25" customHeight="1" spans="1:4">
      <c r="A7" s="178" t="s">
        <v>8</v>
      </c>
      <c r="B7" s="179">
        <v>1801.32</v>
      </c>
      <c r="C7" s="172" t="s">
        <v>9</v>
      </c>
      <c r="D7" s="179"/>
    </row>
    <row r="8" s="1" customFormat="1" ht="17.25" customHeight="1" spans="1:4">
      <c r="A8" s="174" t="s">
        <v>10</v>
      </c>
      <c r="B8" s="179"/>
      <c r="C8" s="172" t="s">
        <v>11</v>
      </c>
      <c r="D8" s="179"/>
    </row>
    <row r="9" s="1" customFormat="1" ht="17.25" customHeight="1" spans="1:4">
      <c r="A9" s="174" t="s">
        <v>12</v>
      </c>
      <c r="B9" s="179"/>
      <c r="C9" s="172" t="s">
        <v>13</v>
      </c>
      <c r="D9" s="179"/>
    </row>
    <row r="10" s="1" customFormat="1" ht="17.25" customHeight="1" spans="1:4">
      <c r="A10" s="174" t="s">
        <v>14</v>
      </c>
      <c r="B10" s="179"/>
      <c r="C10" s="172" t="s">
        <v>15</v>
      </c>
      <c r="D10" s="179">
        <v>1619.64</v>
      </c>
    </row>
    <row r="11" s="1" customFormat="1" ht="17.25" customHeight="1" spans="1:4">
      <c r="A11" s="174" t="s">
        <v>16</v>
      </c>
      <c r="B11" s="179"/>
      <c r="C11" s="172" t="s">
        <v>17</v>
      </c>
      <c r="D11" s="179"/>
    </row>
    <row r="12" s="1" customFormat="1" ht="17.25" customHeight="1" spans="1:4">
      <c r="A12" s="174" t="s">
        <v>18</v>
      </c>
      <c r="B12" s="179"/>
      <c r="C12" s="172" t="s">
        <v>19</v>
      </c>
      <c r="D12" s="179"/>
    </row>
    <row r="13" s="1" customFormat="1" ht="17.25" customHeight="1" spans="1:4">
      <c r="A13" s="174" t="s">
        <v>20</v>
      </c>
      <c r="B13" s="179">
        <v>22.32</v>
      </c>
      <c r="C13" s="172" t="s">
        <v>21</v>
      </c>
      <c r="D13" s="179"/>
    </row>
    <row r="14" s="1" customFormat="1" ht="17.25" customHeight="1" spans="1:4">
      <c r="A14" s="180"/>
      <c r="B14" s="179"/>
      <c r="C14" s="172" t="s">
        <v>22</v>
      </c>
      <c r="D14" s="179">
        <v>116.24</v>
      </c>
    </row>
    <row r="15" s="1" customFormat="1" ht="17.25" customHeight="1" spans="1:4">
      <c r="A15" s="180"/>
      <c r="B15" s="179"/>
      <c r="C15" s="172" t="s">
        <v>23</v>
      </c>
      <c r="D15" s="179">
        <v>38.57</v>
      </c>
    </row>
    <row r="16" s="1" customFormat="1" ht="17.25" customHeight="1" spans="1:4">
      <c r="A16" s="180"/>
      <c r="B16" s="179"/>
      <c r="C16" s="172" t="s">
        <v>24</v>
      </c>
      <c r="D16" s="179"/>
    </row>
    <row r="17" s="1" customFormat="1" ht="17.25" customHeight="1" spans="1:4">
      <c r="A17" s="180"/>
      <c r="B17" s="181"/>
      <c r="C17" s="172" t="s">
        <v>25</v>
      </c>
      <c r="D17" s="179"/>
    </row>
    <row r="18" s="1" customFormat="1" ht="17.25" customHeight="1" spans="1:4">
      <c r="A18" s="180"/>
      <c r="B18" s="182"/>
      <c r="C18" s="172" t="s">
        <v>26</v>
      </c>
      <c r="D18" s="179"/>
    </row>
    <row r="19" s="1" customFormat="1" ht="17.25" customHeight="1" spans="1:4">
      <c r="A19" s="180"/>
      <c r="B19" s="182"/>
      <c r="C19" s="172" t="s">
        <v>27</v>
      </c>
      <c r="D19" s="179"/>
    </row>
    <row r="20" s="1" customFormat="1" ht="17.25" customHeight="1" spans="1:4">
      <c r="A20" s="180"/>
      <c r="B20" s="182"/>
      <c r="C20" s="174" t="s">
        <v>28</v>
      </c>
      <c r="D20" s="179"/>
    </row>
    <row r="21" s="1" customFormat="1" ht="17.25" customHeight="1" spans="1:4">
      <c r="A21" s="183"/>
      <c r="B21" s="182"/>
      <c r="C21" s="174" t="s">
        <v>29</v>
      </c>
      <c r="D21" s="179"/>
    </row>
    <row r="22" s="1" customFormat="1" ht="17.25" customHeight="1" spans="1:4">
      <c r="A22" s="172"/>
      <c r="B22" s="182"/>
      <c r="C22" s="174" t="s">
        <v>30</v>
      </c>
      <c r="D22" s="179"/>
    </row>
    <row r="23" s="1" customFormat="1" ht="17.25" customHeight="1" spans="1:4">
      <c r="A23" s="172"/>
      <c r="B23" s="182"/>
      <c r="C23" s="174" t="s">
        <v>31</v>
      </c>
      <c r="D23" s="179"/>
    </row>
    <row r="24" s="1" customFormat="1" ht="17.25" customHeight="1" spans="1:4">
      <c r="A24" s="172"/>
      <c r="B24" s="182"/>
      <c r="C24" s="174" t="s">
        <v>32</v>
      </c>
      <c r="D24" s="179"/>
    </row>
    <row r="25" s="1" customFormat="1" ht="17.25" customHeight="1" spans="1:4">
      <c r="A25" s="172"/>
      <c r="B25" s="182"/>
      <c r="C25" s="174" t="s">
        <v>33</v>
      </c>
      <c r="D25" s="179">
        <v>49.19</v>
      </c>
    </row>
    <row r="26" s="1" customFormat="1" ht="17.25" customHeight="1" spans="1:4">
      <c r="A26" s="172"/>
      <c r="B26" s="182"/>
      <c r="C26" s="174" t="s">
        <v>34</v>
      </c>
      <c r="D26" s="179"/>
    </row>
    <row r="27" s="1" customFormat="1" ht="17.25" customHeight="1" spans="1:4">
      <c r="A27" s="172"/>
      <c r="B27" s="182"/>
      <c r="C27" s="174" t="s">
        <v>35</v>
      </c>
      <c r="D27" s="179"/>
    </row>
    <row r="28" s="1" customFormat="1" ht="17.25" customHeight="1" spans="1:4">
      <c r="A28" s="172"/>
      <c r="B28" s="182"/>
      <c r="C28" s="174" t="s">
        <v>36</v>
      </c>
      <c r="D28" s="179"/>
    </row>
    <row r="29" s="1" customFormat="1" ht="17.25" customHeight="1" spans="1:4">
      <c r="A29" s="184" t="s">
        <v>37</v>
      </c>
      <c r="B29" s="185">
        <v>1823.64</v>
      </c>
      <c r="C29" s="168" t="s">
        <v>38</v>
      </c>
      <c r="D29" s="169">
        <v>1823.64</v>
      </c>
    </row>
    <row r="31" s="1" customFormat="1" ht="29.25" customHeight="1" spans="1:2">
      <c r="A31" s="24"/>
      <c r="B31" s="24"/>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2"/>
  <sheetViews>
    <sheetView topLeftCell="A19" workbookViewId="0">
      <selection activeCell="B7" sqref="B7:B10"/>
    </sheetView>
  </sheetViews>
  <sheetFormatPr defaultColWidth="8" defaultRowHeight="12" outlineLevelCol="7"/>
  <cols>
    <col min="1" max="1" width="23.4416666666667" style="35" customWidth="1"/>
    <col min="2" max="2" width="41.375" style="35" customWidth="1"/>
    <col min="3" max="3" width="10.5" style="35" customWidth="1"/>
    <col min="4" max="4" width="13" style="35" customWidth="1"/>
    <col min="5" max="5" width="19.875" style="35" customWidth="1"/>
    <col min="6" max="6" width="24" style="35" customWidth="1"/>
    <col min="7" max="7" width="27.125" style="35" customWidth="1"/>
    <col min="8" max="8" width="34.125" style="35" customWidth="1"/>
    <col min="9" max="16384" width="8" style="35"/>
  </cols>
  <sheetData>
    <row r="1" customFormat="1" ht="13.5" spans="1:5">
      <c r="A1" s="36"/>
      <c r="B1" s="37"/>
      <c r="C1" s="37"/>
      <c r="D1" s="37"/>
      <c r="E1" s="37"/>
    </row>
    <row r="2" s="35" customFormat="1" ht="20.25" spans="1:8">
      <c r="A2" s="3" t="s">
        <v>409</v>
      </c>
      <c r="B2" s="3"/>
      <c r="C2" s="3"/>
      <c r="D2" s="3"/>
      <c r="E2" s="3"/>
      <c r="F2" s="3"/>
      <c r="G2" s="3"/>
      <c r="H2" s="3"/>
    </row>
    <row r="3" s="35" customFormat="1" ht="14.25" spans="1:1">
      <c r="A3" s="42" t="s">
        <v>1</v>
      </c>
    </row>
    <row r="4" s="35" customFormat="1" ht="44.25" customHeight="1" spans="1:8">
      <c r="A4" s="38" t="s">
        <v>410</v>
      </c>
      <c r="B4" s="38" t="s">
        <v>411</v>
      </c>
      <c r="C4" s="38" t="s">
        <v>412</v>
      </c>
      <c r="D4" s="38" t="s">
        <v>413</v>
      </c>
      <c r="E4" s="38" t="s">
        <v>414</v>
      </c>
      <c r="F4" s="38" t="s">
        <v>415</v>
      </c>
      <c r="G4" s="38" t="s">
        <v>416</v>
      </c>
      <c r="H4" s="38" t="s">
        <v>417</v>
      </c>
    </row>
    <row r="5" s="35" customFormat="1" ht="14.25" spans="1:8">
      <c r="A5" s="38">
        <v>1</v>
      </c>
      <c r="B5" s="38">
        <v>2</v>
      </c>
      <c r="C5" s="38">
        <v>3</v>
      </c>
      <c r="D5" s="38">
        <v>4</v>
      </c>
      <c r="E5" s="38">
        <v>5</v>
      </c>
      <c r="F5" s="38">
        <v>6</v>
      </c>
      <c r="G5" s="38">
        <v>7</v>
      </c>
      <c r="H5" s="38">
        <v>8</v>
      </c>
    </row>
    <row r="6" s="35" customFormat="1" ht="45" customHeight="1" spans="1:8">
      <c r="A6" s="47" t="s">
        <v>418</v>
      </c>
      <c r="B6" s="39"/>
      <c r="C6" s="39"/>
      <c r="D6" s="39"/>
      <c r="E6" s="38"/>
      <c r="F6" s="38"/>
      <c r="G6" s="38"/>
      <c r="H6" s="38"/>
    </row>
    <row r="7" s="35" customFormat="1" ht="57" customHeight="1" spans="1:8">
      <c r="A7" s="43" t="s">
        <v>419</v>
      </c>
      <c r="B7" s="43" t="s">
        <v>420</v>
      </c>
      <c r="C7" s="43" t="s">
        <v>421</v>
      </c>
      <c r="D7" s="43" t="s">
        <v>422</v>
      </c>
      <c r="E7" s="43" t="s">
        <v>423</v>
      </c>
      <c r="F7" s="43" t="s">
        <v>424</v>
      </c>
      <c r="G7" s="43" t="s">
        <v>425</v>
      </c>
      <c r="H7" s="43" t="s">
        <v>426</v>
      </c>
    </row>
    <row r="8" s="35" customFormat="1" ht="60" customHeight="1" spans="1:8">
      <c r="A8" s="45"/>
      <c r="B8" s="45"/>
      <c r="C8" s="43" t="s">
        <v>421</v>
      </c>
      <c r="D8" s="43" t="s">
        <v>422</v>
      </c>
      <c r="E8" s="43" t="s">
        <v>427</v>
      </c>
      <c r="F8" s="43" t="s">
        <v>428</v>
      </c>
      <c r="G8" s="43" t="s">
        <v>429</v>
      </c>
      <c r="H8" s="43" t="s">
        <v>430</v>
      </c>
    </row>
    <row r="9" ht="84" customHeight="1" spans="1:8">
      <c r="A9" s="45"/>
      <c r="B9" s="45"/>
      <c r="C9" s="43" t="s">
        <v>431</v>
      </c>
      <c r="D9" s="43" t="s">
        <v>432</v>
      </c>
      <c r="E9" s="43" t="s">
        <v>433</v>
      </c>
      <c r="F9" s="43" t="s">
        <v>434</v>
      </c>
      <c r="G9" s="43" t="s">
        <v>435</v>
      </c>
      <c r="H9" s="43" t="s">
        <v>436</v>
      </c>
    </row>
    <row r="10" ht="285" customHeight="1" spans="1:8">
      <c r="A10" s="46"/>
      <c r="B10" s="46"/>
      <c r="C10" s="43" t="s">
        <v>437</v>
      </c>
      <c r="D10" s="43" t="s">
        <v>438</v>
      </c>
      <c r="E10" s="43" t="s">
        <v>439</v>
      </c>
      <c r="F10" s="43" t="s">
        <v>440</v>
      </c>
      <c r="G10" s="43" t="s">
        <v>441</v>
      </c>
      <c r="H10" s="43" t="s">
        <v>442</v>
      </c>
    </row>
    <row r="11" ht="86" customHeight="1" spans="1:8">
      <c r="A11" s="43" t="s">
        <v>443</v>
      </c>
      <c r="B11" s="43" t="s">
        <v>444</v>
      </c>
      <c r="C11" s="43" t="s">
        <v>421</v>
      </c>
      <c r="D11" s="43" t="s">
        <v>445</v>
      </c>
      <c r="E11" s="43" t="s">
        <v>446</v>
      </c>
      <c r="F11" s="43" t="s">
        <v>447</v>
      </c>
      <c r="G11" s="43" t="s">
        <v>448</v>
      </c>
      <c r="H11" s="43" t="s">
        <v>449</v>
      </c>
    </row>
    <row r="12" ht="91" customHeight="1" spans="1:8">
      <c r="A12" s="45"/>
      <c r="B12" s="45"/>
      <c r="C12" s="43" t="s">
        <v>421</v>
      </c>
      <c r="D12" s="43" t="s">
        <v>445</v>
      </c>
      <c r="E12" s="43" t="s">
        <v>450</v>
      </c>
      <c r="F12" s="43" t="s">
        <v>451</v>
      </c>
      <c r="G12" s="43" t="s">
        <v>452</v>
      </c>
      <c r="H12" s="43" t="s">
        <v>453</v>
      </c>
    </row>
    <row r="13" ht="120" customHeight="1" spans="1:8">
      <c r="A13" s="45"/>
      <c r="B13" s="45"/>
      <c r="C13" s="43" t="s">
        <v>431</v>
      </c>
      <c r="D13" s="43" t="s">
        <v>432</v>
      </c>
      <c r="E13" s="43" t="s">
        <v>454</v>
      </c>
      <c r="F13" s="43" t="s">
        <v>455</v>
      </c>
      <c r="G13" s="43" t="s">
        <v>456</v>
      </c>
      <c r="H13" s="43" t="s">
        <v>457</v>
      </c>
    </row>
    <row r="14" ht="108" customHeight="1" spans="1:8">
      <c r="A14" s="45"/>
      <c r="B14" s="45"/>
      <c r="C14" s="43" t="s">
        <v>431</v>
      </c>
      <c r="D14" s="43" t="s">
        <v>458</v>
      </c>
      <c r="E14" s="43" t="s">
        <v>459</v>
      </c>
      <c r="F14" s="43" t="s">
        <v>460</v>
      </c>
      <c r="G14" s="43" t="s">
        <v>461</v>
      </c>
      <c r="H14" s="43" t="s">
        <v>462</v>
      </c>
    </row>
    <row r="15" ht="145" customHeight="1" spans="1:8">
      <c r="A15" s="46"/>
      <c r="B15" s="46"/>
      <c r="C15" s="43" t="s">
        <v>437</v>
      </c>
      <c r="D15" s="43" t="s">
        <v>438</v>
      </c>
      <c r="E15" s="43" t="s">
        <v>463</v>
      </c>
      <c r="F15" s="43" t="s">
        <v>464</v>
      </c>
      <c r="G15" s="43" t="s">
        <v>465</v>
      </c>
      <c r="H15" s="43" t="s">
        <v>466</v>
      </c>
    </row>
    <row r="16" ht="84" customHeight="1" spans="1:8">
      <c r="A16" s="48" t="s">
        <v>467</v>
      </c>
      <c r="B16" s="48" t="s">
        <v>468</v>
      </c>
      <c r="C16" s="48" t="s">
        <v>421</v>
      </c>
      <c r="D16" s="48" t="s">
        <v>445</v>
      </c>
      <c r="E16" s="48" t="s">
        <v>469</v>
      </c>
      <c r="F16" s="48" t="s">
        <v>470</v>
      </c>
      <c r="G16" s="48" t="s">
        <v>471</v>
      </c>
      <c r="H16" s="48" t="s">
        <v>472</v>
      </c>
    </row>
    <row r="17" ht="62" customHeight="1" spans="1:8">
      <c r="A17" s="49"/>
      <c r="B17" s="49"/>
      <c r="C17" s="48" t="s">
        <v>431</v>
      </c>
      <c r="D17" s="48" t="s">
        <v>458</v>
      </c>
      <c r="E17" s="48" t="s">
        <v>473</v>
      </c>
      <c r="F17" s="48" t="s">
        <v>474</v>
      </c>
      <c r="G17" s="48" t="s">
        <v>475</v>
      </c>
      <c r="H17" s="48" t="s">
        <v>476</v>
      </c>
    </row>
    <row r="18" s="41" customFormat="1" ht="28.5" spans="1:8">
      <c r="A18" s="45"/>
      <c r="B18" s="45"/>
      <c r="C18" s="43" t="s">
        <v>421</v>
      </c>
      <c r="D18" s="43" t="s">
        <v>445</v>
      </c>
      <c r="E18" s="43" t="s">
        <v>477</v>
      </c>
      <c r="F18" s="43" t="s">
        <v>478</v>
      </c>
      <c r="G18" s="43" t="s">
        <v>479</v>
      </c>
      <c r="H18" s="43" t="s">
        <v>480</v>
      </c>
    </row>
    <row r="19" s="41" customFormat="1" ht="128.25" spans="1:8">
      <c r="A19" s="45"/>
      <c r="B19" s="45"/>
      <c r="C19" s="43" t="s">
        <v>421</v>
      </c>
      <c r="D19" s="43" t="s">
        <v>422</v>
      </c>
      <c r="E19" s="43" t="s">
        <v>481</v>
      </c>
      <c r="F19" s="43" t="s">
        <v>482</v>
      </c>
      <c r="G19" s="43" t="s">
        <v>483</v>
      </c>
      <c r="H19" s="43" t="s">
        <v>484</v>
      </c>
    </row>
    <row r="20" s="41" customFormat="1" ht="121" customHeight="1" spans="1:8">
      <c r="A20" s="45"/>
      <c r="B20" s="45"/>
      <c r="C20" s="43" t="s">
        <v>431</v>
      </c>
      <c r="D20" s="43" t="s">
        <v>485</v>
      </c>
      <c r="E20" s="43" t="s">
        <v>486</v>
      </c>
      <c r="F20" s="43" t="s">
        <v>487</v>
      </c>
      <c r="G20" s="43" t="s">
        <v>475</v>
      </c>
      <c r="H20" s="43" t="s">
        <v>488</v>
      </c>
    </row>
    <row r="21" s="41" customFormat="1" ht="75" customHeight="1" spans="1:8">
      <c r="A21" s="45"/>
      <c r="B21" s="45"/>
      <c r="C21" s="43" t="s">
        <v>437</v>
      </c>
      <c r="D21" s="43" t="s">
        <v>438</v>
      </c>
      <c r="E21" s="43" t="s">
        <v>489</v>
      </c>
      <c r="F21" s="43" t="s">
        <v>490</v>
      </c>
      <c r="G21" s="43" t="s">
        <v>491</v>
      </c>
      <c r="H21" s="43" t="s">
        <v>492</v>
      </c>
    </row>
    <row r="22" s="41" customFormat="1" ht="59" customHeight="1" spans="1:8">
      <c r="A22" s="46"/>
      <c r="B22" s="46"/>
      <c r="C22" s="43" t="s">
        <v>437</v>
      </c>
      <c r="D22" s="43" t="s">
        <v>438</v>
      </c>
      <c r="E22" s="43" t="s">
        <v>437</v>
      </c>
      <c r="F22" s="43" t="s">
        <v>493</v>
      </c>
      <c r="G22" s="43" t="s">
        <v>475</v>
      </c>
      <c r="H22" s="43" t="s">
        <v>494</v>
      </c>
    </row>
    <row r="23" s="41" customFormat="1" ht="111" customHeight="1" spans="1:8">
      <c r="A23" s="43" t="s">
        <v>495</v>
      </c>
      <c r="B23" s="43" t="s">
        <v>496</v>
      </c>
      <c r="C23" s="43" t="s">
        <v>431</v>
      </c>
      <c r="D23" s="43" t="s">
        <v>432</v>
      </c>
      <c r="E23" s="43" t="s">
        <v>497</v>
      </c>
      <c r="F23" s="43" t="s">
        <v>498</v>
      </c>
      <c r="G23" s="43" t="s">
        <v>475</v>
      </c>
      <c r="H23" s="43" t="s">
        <v>499</v>
      </c>
    </row>
    <row r="24" s="41" customFormat="1" ht="42.75" spans="1:8">
      <c r="A24" s="45"/>
      <c r="B24" s="45"/>
      <c r="C24" s="43" t="s">
        <v>431</v>
      </c>
      <c r="D24" s="43" t="s">
        <v>485</v>
      </c>
      <c r="E24" s="43" t="s">
        <v>500</v>
      </c>
      <c r="F24" s="43" t="s">
        <v>501</v>
      </c>
      <c r="G24" s="43" t="s">
        <v>475</v>
      </c>
      <c r="H24" s="43" t="s">
        <v>502</v>
      </c>
    </row>
    <row r="25" s="41" customFormat="1" ht="57" spans="1:8">
      <c r="A25" s="45"/>
      <c r="B25" s="45"/>
      <c r="C25" s="43" t="s">
        <v>437</v>
      </c>
      <c r="D25" s="43" t="s">
        <v>438</v>
      </c>
      <c r="E25" s="43" t="s">
        <v>503</v>
      </c>
      <c r="F25" s="43" t="s">
        <v>504</v>
      </c>
      <c r="G25" s="43" t="s">
        <v>475</v>
      </c>
      <c r="H25" s="43" t="s">
        <v>505</v>
      </c>
    </row>
    <row r="26" s="41" customFormat="1" ht="43" customHeight="1" spans="1:8">
      <c r="A26" s="45"/>
      <c r="B26" s="45"/>
      <c r="C26" s="43" t="s">
        <v>437</v>
      </c>
      <c r="D26" s="43" t="s">
        <v>438</v>
      </c>
      <c r="E26" s="43" t="s">
        <v>489</v>
      </c>
      <c r="F26" s="43" t="s">
        <v>506</v>
      </c>
      <c r="G26" s="43" t="s">
        <v>507</v>
      </c>
      <c r="H26" s="43" t="s">
        <v>492</v>
      </c>
    </row>
    <row r="27" s="41" customFormat="1" ht="54" customHeight="1" spans="1:8">
      <c r="A27" s="45"/>
      <c r="B27" s="45"/>
      <c r="C27" s="43" t="s">
        <v>431</v>
      </c>
      <c r="D27" s="43" t="s">
        <v>458</v>
      </c>
      <c r="E27" s="43" t="s">
        <v>508</v>
      </c>
      <c r="F27" s="43" t="s">
        <v>509</v>
      </c>
      <c r="G27" s="43" t="s">
        <v>475</v>
      </c>
      <c r="H27" s="43" t="s">
        <v>510</v>
      </c>
    </row>
    <row r="28" s="41" customFormat="1" ht="48" customHeight="1" spans="1:8">
      <c r="A28" s="45"/>
      <c r="B28" s="45"/>
      <c r="C28" s="43" t="s">
        <v>421</v>
      </c>
      <c r="D28" s="43" t="s">
        <v>445</v>
      </c>
      <c r="E28" s="43" t="s">
        <v>511</v>
      </c>
      <c r="F28" s="43" t="s">
        <v>512</v>
      </c>
      <c r="G28" s="43" t="s">
        <v>475</v>
      </c>
      <c r="H28" s="43" t="s">
        <v>513</v>
      </c>
    </row>
    <row r="29" s="41" customFormat="1" ht="71.25" spans="1:8">
      <c r="A29" s="45"/>
      <c r="B29" s="45"/>
      <c r="C29" s="43" t="s">
        <v>421</v>
      </c>
      <c r="D29" s="43" t="s">
        <v>422</v>
      </c>
      <c r="E29" s="43" t="s">
        <v>514</v>
      </c>
      <c r="F29" s="43" t="s">
        <v>515</v>
      </c>
      <c r="G29" s="43" t="s">
        <v>516</v>
      </c>
      <c r="H29" s="43" t="s">
        <v>517</v>
      </c>
    </row>
    <row r="30" s="41" customFormat="1" ht="57" spans="1:8">
      <c r="A30" s="45"/>
      <c r="B30" s="45"/>
      <c r="C30" s="43" t="s">
        <v>421</v>
      </c>
      <c r="D30" s="43" t="s">
        <v>422</v>
      </c>
      <c r="E30" s="43" t="s">
        <v>518</v>
      </c>
      <c r="F30" s="43" t="s">
        <v>519</v>
      </c>
      <c r="G30" s="43" t="s">
        <v>475</v>
      </c>
      <c r="H30" s="43" t="s">
        <v>520</v>
      </c>
    </row>
    <row r="31" s="41" customFormat="1" ht="43" customHeight="1" spans="1:8">
      <c r="A31" s="45"/>
      <c r="B31" s="45"/>
      <c r="C31" s="43" t="s">
        <v>421</v>
      </c>
      <c r="D31" s="43" t="s">
        <v>521</v>
      </c>
      <c r="E31" s="43" t="s">
        <v>522</v>
      </c>
      <c r="F31" s="43" t="s">
        <v>523</v>
      </c>
      <c r="G31" s="43" t="s">
        <v>475</v>
      </c>
      <c r="H31" s="43" t="s">
        <v>524</v>
      </c>
    </row>
    <row r="32" s="41" customFormat="1" ht="75" customHeight="1" spans="1:8">
      <c r="A32" s="46"/>
      <c r="B32" s="46"/>
      <c r="C32" s="43" t="s">
        <v>431</v>
      </c>
      <c r="D32" s="43" t="s">
        <v>458</v>
      </c>
      <c r="E32" s="43" t="s">
        <v>525</v>
      </c>
      <c r="F32" s="43" t="s">
        <v>526</v>
      </c>
      <c r="G32" s="43" t="s">
        <v>475</v>
      </c>
      <c r="H32" s="43" t="s">
        <v>527</v>
      </c>
    </row>
  </sheetData>
  <mergeCells count="9">
    <mergeCell ref="A2:H2"/>
    <mergeCell ref="A7:A10"/>
    <mergeCell ref="A11:A15"/>
    <mergeCell ref="A16:A22"/>
    <mergeCell ref="A23:A32"/>
    <mergeCell ref="B7:B10"/>
    <mergeCell ref="B11:B15"/>
    <mergeCell ref="B16:B22"/>
    <mergeCell ref="B23:B32"/>
  </mergeCells>
  <pageMargins left="0.235416666666667" right="0.196527777777778" top="0.511805555555556" bottom="0.393055555555556" header="0.511805555555556" footer="0.393055555555556"/>
  <pageSetup paperSize="9" scale="75"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2"/>
  <sheetViews>
    <sheetView topLeftCell="C5" workbookViewId="0">
      <selection activeCell="H10" sqref="H10"/>
    </sheetView>
  </sheetViews>
  <sheetFormatPr defaultColWidth="8" defaultRowHeight="12" outlineLevelCol="7"/>
  <cols>
    <col min="1" max="1" width="25.375" style="35"/>
    <col min="2" max="2" width="26.5083333333333" style="35" customWidth="1"/>
    <col min="3" max="3" width="14.625" style="35" customWidth="1"/>
    <col min="4" max="4" width="15.8583333333333" style="35" customWidth="1"/>
    <col min="5" max="5" width="25.7916666666667" style="35" customWidth="1"/>
    <col min="6" max="6" width="26.3583333333333" style="35" customWidth="1"/>
    <col min="7" max="7" width="25.7583333333333" style="35" customWidth="1"/>
    <col min="8" max="8" width="31.7833333333333" style="35" customWidth="1"/>
    <col min="9" max="16384" width="8" style="35"/>
  </cols>
  <sheetData>
    <row r="1" customFormat="1" ht="13.5" spans="1:5">
      <c r="A1" s="36"/>
      <c r="B1" s="37"/>
      <c r="C1" s="37"/>
      <c r="D1" s="37"/>
      <c r="E1" s="37"/>
    </row>
    <row r="2" s="35" customFormat="1" ht="20.25" spans="1:8">
      <c r="A2" s="3" t="s">
        <v>528</v>
      </c>
      <c r="B2" s="3"/>
      <c r="C2" s="3"/>
      <c r="D2" s="3"/>
      <c r="E2" s="3"/>
      <c r="F2" s="3"/>
      <c r="G2" s="3"/>
      <c r="H2" s="3"/>
    </row>
    <row r="3" s="35" customFormat="1" ht="14.25" spans="1:1">
      <c r="A3" s="42" t="s">
        <v>1</v>
      </c>
    </row>
    <row r="4" s="35" customFormat="1" ht="44.25" customHeight="1" spans="1:8">
      <c r="A4" s="38" t="s">
        <v>410</v>
      </c>
      <c r="B4" s="38" t="s">
        <v>411</v>
      </c>
      <c r="C4" s="38" t="s">
        <v>412</v>
      </c>
      <c r="D4" s="38" t="s">
        <v>413</v>
      </c>
      <c r="E4" s="38" t="s">
        <v>414</v>
      </c>
      <c r="F4" s="38" t="s">
        <v>415</v>
      </c>
      <c r="G4" s="38" t="s">
        <v>416</v>
      </c>
      <c r="H4" s="38" t="s">
        <v>417</v>
      </c>
    </row>
    <row r="5" s="35" customFormat="1" ht="14.25" spans="1:8">
      <c r="A5" s="38">
        <v>1</v>
      </c>
      <c r="B5" s="38">
        <v>2</v>
      </c>
      <c r="C5" s="38">
        <v>3</v>
      </c>
      <c r="D5" s="38">
        <v>4</v>
      </c>
      <c r="E5" s="38">
        <v>5</v>
      </c>
      <c r="F5" s="38">
        <v>6</v>
      </c>
      <c r="G5" s="38">
        <v>7</v>
      </c>
      <c r="H5" s="38">
        <v>8</v>
      </c>
    </row>
    <row r="6" s="41" customFormat="1" ht="33" customHeight="1" spans="1:8">
      <c r="A6" s="43" t="s">
        <v>110</v>
      </c>
      <c r="B6" s="43"/>
      <c r="C6" s="43"/>
      <c r="D6" s="44"/>
      <c r="E6" s="44"/>
      <c r="F6" s="44"/>
      <c r="G6" s="44"/>
      <c r="H6" s="44"/>
    </row>
    <row r="7" s="41" customFormat="1" ht="75" customHeight="1" spans="1:8">
      <c r="A7" s="43" t="s">
        <v>529</v>
      </c>
      <c r="B7" s="43" t="s">
        <v>530</v>
      </c>
      <c r="C7" s="43" t="s">
        <v>421</v>
      </c>
      <c r="D7" s="43" t="s">
        <v>445</v>
      </c>
      <c r="E7" s="43" t="s">
        <v>531</v>
      </c>
      <c r="F7" s="43" t="s">
        <v>532</v>
      </c>
      <c r="G7" s="43" t="s">
        <v>475</v>
      </c>
      <c r="H7" s="43" t="s">
        <v>533</v>
      </c>
    </row>
    <row r="8" s="41" customFormat="1" ht="58" customHeight="1" spans="1:8">
      <c r="A8" s="45"/>
      <c r="B8" s="45"/>
      <c r="C8" s="43" t="s">
        <v>421</v>
      </c>
      <c r="D8" s="43" t="s">
        <v>521</v>
      </c>
      <c r="E8" s="43" t="s">
        <v>534</v>
      </c>
      <c r="F8" s="43" t="s">
        <v>535</v>
      </c>
      <c r="G8" s="43" t="s">
        <v>475</v>
      </c>
      <c r="H8" s="43" t="s">
        <v>536</v>
      </c>
    </row>
    <row r="9" s="41" customFormat="1" ht="42.75" spans="1:8">
      <c r="A9" s="45"/>
      <c r="B9" s="45"/>
      <c r="C9" s="43" t="s">
        <v>431</v>
      </c>
      <c r="D9" s="43" t="s">
        <v>458</v>
      </c>
      <c r="E9" s="43" t="s">
        <v>537</v>
      </c>
      <c r="F9" s="43" t="s">
        <v>538</v>
      </c>
      <c r="G9" s="43" t="s">
        <v>475</v>
      </c>
      <c r="H9" s="43" t="s">
        <v>539</v>
      </c>
    </row>
    <row r="10" s="41" customFormat="1" ht="75" customHeight="1" spans="1:8">
      <c r="A10" s="45"/>
      <c r="B10" s="45"/>
      <c r="C10" s="43" t="s">
        <v>431</v>
      </c>
      <c r="D10" s="43" t="s">
        <v>458</v>
      </c>
      <c r="E10" s="43" t="s">
        <v>540</v>
      </c>
      <c r="F10" s="43" t="s">
        <v>541</v>
      </c>
      <c r="G10" s="43" t="s">
        <v>475</v>
      </c>
      <c r="H10" s="43" t="s">
        <v>476</v>
      </c>
    </row>
    <row r="11" s="41" customFormat="1" ht="68" customHeight="1" spans="1:8">
      <c r="A11" s="45"/>
      <c r="B11" s="45"/>
      <c r="C11" s="43" t="s">
        <v>437</v>
      </c>
      <c r="D11" s="43" t="s">
        <v>438</v>
      </c>
      <c r="E11" s="43" t="s">
        <v>542</v>
      </c>
      <c r="F11" s="43" t="s">
        <v>543</v>
      </c>
      <c r="G11" s="43" t="s">
        <v>475</v>
      </c>
      <c r="H11" s="43" t="s">
        <v>544</v>
      </c>
    </row>
    <row r="12" s="41" customFormat="1" ht="240" customHeight="1" spans="1:8">
      <c r="A12" s="46"/>
      <c r="B12" s="46"/>
      <c r="C12" s="43" t="s">
        <v>437</v>
      </c>
      <c r="D12" s="43" t="s">
        <v>438</v>
      </c>
      <c r="E12" s="43" t="s">
        <v>545</v>
      </c>
      <c r="F12" s="43" t="s">
        <v>546</v>
      </c>
      <c r="G12" s="43" t="s">
        <v>475</v>
      </c>
      <c r="H12" s="43" t="s">
        <v>547</v>
      </c>
    </row>
  </sheetData>
  <mergeCells count="3">
    <mergeCell ref="A2:H2"/>
    <mergeCell ref="A7:A12"/>
    <mergeCell ref="B7:B12"/>
  </mergeCells>
  <pageMargins left="0.511805555555556" right="0.432638888888889" top="0.432638888888889" bottom="0.511805555555556" header="0.511805555555556" footer="0.511805555555556"/>
  <pageSetup paperSize="9" scale="72"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selection activeCell="B23" sqref="B23"/>
    </sheetView>
  </sheetViews>
  <sheetFormatPr defaultColWidth="8" defaultRowHeight="12" outlineLevelRow="7" outlineLevelCol="7"/>
  <cols>
    <col min="1" max="1" width="25.375" style="35"/>
    <col min="2" max="2" width="25.375" style="35" customWidth="1"/>
    <col min="3" max="5" width="20.625" style="35" customWidth="1"/>
    <col min="6" max="6" width="22" style="35" customWidth="1"/>
    <col min="7" max="7" width="16.5" style="35" customWidth="1"/>
    <col min="8" max="8" width="17.625" style="35" customWidth="1"/>
    <col min="9" max="16384" width="8" style="35"/>
  </cols>
  <sheetData>
    <row r="1" customFormat="1" ht="13.5" spans="1:5">
      <c r="A1" s="36"/>
      <c r="B1" s="37"/>
      <c r="C1" s="37"/>
      <c r="D1" s="37"/>
      <c r="E1" s="37"/>
    </row>
    <row r="2" s="35" customFormat="1" ht="20.25" spans="1:8">
      <c r="A2" s="3" t="s">
        <v>548</v>
      </c>
      <c r="B2" s="3"/>
      <c r="C2" s="3"/>
      <c r="D2" s="3"/>
      <c r="E2" s="3"/>
      <c r="F2" s="3"/>
      <c r="G2" s="3"/>
      <c r="H2" s="3"/>
    </row>
    <row r="3" s="35" customFormat="1" ht="13.5" spans="1:1">
      <c r="A3" s="4" t="s">
        <v>1</v>
      </c>
    </row>
    <row r="4" s="35" customFormat="1" ht="44.25" customHeight="1" spans="1:8">
      <c r="A4" s="38" t="s">
        <v>410</v>
      </c>
      <c r="B4" s="38" t="s">
        <v>411</v>
      </c>
      <c r="C4" s="38" t="s">
        <v>412</v>
      </c>
      <c r="D4" s="38" t="s">
        <v>413</v>
      </c>
      <c r="E4" s="38" t="s">
        <v>414</v>
      </c>
      <c r="F4" s="38" t="s">
        <v>415</v>
      </c>
      <c r="G4" s="38" t="s">
        <v>416</v>
      </c>
      <c r="H4" s="38" t="s">
        <v>417</v>
      </c>
    </row>
    <row r="5" s="35" customFormat="1" ht="21" customHeight="1" spans="1:8">
      <c r="A5" s="38">
        <v>1</v>
      </c>
      <c r="B5" s="38">
        <v>2</v>
      </c>
      <c r="C5" s="38">
        <v>3</v>
      </c>
      <c r="D5" s="38">
        <v>4</v>
      </c>
      <c r="E5" s="38">
        <v>5</v>
      </c>
      <c r="F5" s="38">
        <v>6</v>
      </c>
      <c r="G5" s="38">
        <v>7</v>
      </c>
      <c r="H5" s="38">
        <v>8</v>
      </c>
    </row>
    <row r="6" s="35" customFormat="1" ht="33" customHeight="1" spans="1:8">
      <c r="A6" s="39" t="s">
        <v>549</v>
      </c>
      <c r="B6" s="39"/>
      <c r="C6" s="39"/>
      <c r="D6" s="39"/>
      <c r="E6" s="38"/>
      <c r="F6" s="38"/>
      <c r="G6" s="38"/>
      <c r="H6" s="38"/>
    </row>
    <row r="7" s="35" customFormat="1" ht="24" customHeight="1" spans="1:8">
      <c r="A7" s="40" t="s">
        <v>550</v>
      </c>
      <c r="B7" s="40"/>
      <c r="C7" s="40"/>
      <c r="D7" s="40"/>
      <c r="E7" s="38"/>
      <c r="F7" s="38"/>
      <c r="G7" s="38"/>
      <c r="H7" s="38"/>
    </row>
    <row r="8" s="35" customFormat="1" ht="24" customHeight="1" spans="1:8">
      <c r="A8" s="40" t="s">
        <v>551</v>
      </c>
      <c r="B8" s="40"/>
      <c r="C8" s="40"/>
      <c r="D8" s="40"/>
      <c r="E8" s="38"/>
      <c r="F8" s="38"/>
      <c r="G8" s="38"/>
      <c r="H8" s="38"/>
    </row>
  </sheetData>
  <mergeCells count="1">
    <mergeCell ref="A2:H2"/>
  </mergeCells>
  <pageMargins left="0.751388888888889" right="0.751388888888889" top="1" bottom="1" header="0.511805555555556" footer="0.511805555555556"/>
  <pageSetup paperSize="9" scale="78" orientation="landscape"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20"/>
  <sheetViews>
    <sheetView workbookViewId="0">
      <selection activeCell="J14" sqref="J14"/>
    </sheetView>
  </sheetViews>
  <sheetFormatPr defaultColWidth="8" defaultRowHeight="14.25" customHeight="1"/>
  <cols>
    <col min="1" max="1" width="13.75" style="1" customWidth="1"/>
    <col min="2" max="2" width="15.5" style="1" customWidth="1"/>
    <col min="3" max="3" width="16.625" style="1" customWidth="1"/>
    <col min="4" max="4" width="4" style="1" customWidth="1"/>
    <col min="5" max="5" width="3.25" style="1" customWidth="1"/>
    <col min="6" max="6" width="9.375" style="1" customWidth="1"/>
    <col min="7" max="7" width="8.25" style="1" customWidth="1"/>
    <col min="8" max="9" width="5.625" style="1" customWidth="1"/>
    <col min="10" max="10" width="5.875" style="1" customWidth="1"/>
    <col min="11" max="11" width="4.625" style="1" customWidth="1"/>
    <col min="12" max="13" width="5.25" style="1" customWidth="1"/>
    <col min="14" max="14" width="6.5" style="1" customWidth="1"/>
    <col min="15" max="15" width="8.125" style="1" customWidth="1"/>
    <col min="16" max="16" width="4" style="1" customWidth="1"/>
    <col min="17" max="17" width="4.625" style="1" customWidth="1"/>
    <col min="18" max="18" width="4.75" style="1" customWidth="1"/>
    <col min="19" max="19" width="3.125" style="1" customWidth="1"/>
    <col min="20" max="20" width="3.375" style="1" customWidth="1"/>
    <col min="21" max="21" width="5.875" style="1" customWidth="1"/>
    <col min="22" max="22" width="4.25" style="1" customWidth="1"/>
    <col min="23" max="16384" width="8" style="1"/>
  </cols>
  <sheetData>
    <row r="1" s="1" customFormat="1" ht="13.5" customHeight="1" spans="1:22">
      <c r="A1" s="2"/>
      <c r="B1" s="2"/>
      <c r="C1" s="2"/>
      <c r="D1" s="2"/>
      <c r="E1" s="2"/>
      <c r="F1" s="2"/>
      <c r="G1" s="2"/>
      <c r="H1" s="2"/>
      <c r="I1" s="2"/>
      <c r="J1" s="2"/>
      <c r="K1" s="2"/>
      <c r="L1" s="2"/>
      <c r="M1" s="2"/>
      <c r="N1" s="2"/>
      <c r="O1" s="2"/>
      <c r="P1" s="2"/>
      <c r="Q1" s="2"/>
      <c r="R1" s="2"/>
      <c r="V1" s="30"/>
    </row>
    <row r="2" s="1" customFormat="1" ht="27.75" customHeight="1" spans="1:22">
      <c r="A2" s="3" t="s">
        <v>552</v>
      </c>
      <c r="B2" s="3"/>
      <c r="C2" s="3"/>
      <c r="D2" s="3"/>
      <c r="E2" s="3"/>
      <c r="F2" s="3"/>
      <c r="G2" s="3"/>
      <c r="H2" s="3"/>
      <c r="I2" s="3"/>
      <c r="J2" s="3"/>
      <c r="K2" s="3"/>
      <c r="L2" s="3"/>
      <c r="M2" s="3"/>
      <c r="N2" s="3"/>
      <c r="O2" s="3"/>
      <c r="P2" s="3"/>
      <c r="Q2" s="3"/>
      <c r="R2" s="3"/>
      <c r="S2" s="3"/>
      <c r="T2" s="3"/>
      <c r="U2" s="3"/>
      <c r="V2" s="3"/>
    </row>
    <row r="3" s="1" customFormat="1" ht="15" customHeight="1" spans="1:22">
      <c r="A3" s="4" t="s">
        <v>1</v>
      </c>
      <c r="B3" s="5"/>
      <c r="C3" s="5"/>
      <c r="D3" s="5"/>
      <c r="E3" s="5"/>
      <c r="F3" s="5"/>
      <c r="G3" s="5"/>
      <c r="H3" s="5"/>
      <c r="I3" s="5"/>
      <c r="J3" s="5"/>
      <c r="K3" s="5"/>
      <c r="L3" s="5"/>
      <c r="M3" s="5"/>
      <c r="N3" s="5"/>
      <c r="O3" s="5"/>
      <c r="P3" s="5"/>
      <c r="Q3" s="5"/>
      <c r="R3" s="5"/>
      <c r="V3" s="31" t="s">
        <v>40</v>
      </c>
    </row>
    <row r="4" s="1" customFormat="1" ht="15.75" customHeight="1" spans="1:22">
      <c r="A4" s="6" t="s">
        <v>553</v>
      </c>
      <c r="B4" s="7" t="s">
        <v>554</v>
      </c>
      <c r="C4" s="7" t="s">
        <v>555</v>
      </c>
      <c r="D4" s="7" t="s">
        <v>556</v>
      </c>
      <c r="E4" s="7" t="s">
        <v>557</v>
      </c>
      <c r="F4" s="7" t="s">
        <v>558</v>
      </c>
      <c r="G4" s="6" t="s">
        <v>559</v>
      </c>
      <c r="H4" s="8" t="s">
        <v>138</v>
      </c>
      <c r="I4" s="8"/>
      <c r="J4" s="8"/>
      <c r="K4" s="8"/>
      <c r="L4" s="8"/>
      <c r="M4" s="8"/>
      <c r="N4" s="8"/>
      <c r="O4" s="8"/>
      <c r="P4" s="8"/>
      <c r="Q4" s="8"/>
      <c r="R4" s="8"/>
      <c r="S4" s="8"/>
      <c r="T4" s="8"/>
      <c r="U4" s="8"/>
      <c r="V4" s="8"/>
    </row>
    <row r="5" s="1" customFormat="1" ht="17.25" customHeight="1" spans="1:22">
      <c r="A5" s="6"/>
      <c r="B5" s="9"/>
      <c r="C5" s="9"/>
      <c r="D5" s="9"/>
      <c r="E5" s="9"/>
      <c r="F5" s="9"/>
      <c r="G5" s="6"/>
      <c r="H5" s="10" t="s">
        <v>65</v>
      </c>
      <c r="I5" s="25" t="s">
        <v>142</v>
      </c>
      <c r="J5" s="26"/>
      <c r="K5" s="26"/>
      <c r="L5" s="26"/>
      <c r="M5" s="26"/>
      <c r="N5" s="26"/>
      <c r="O5" s="26"/>
      <c r="P5" s="27"/>
      <c r="Q5" s="28" t="s">
        <v>560</v>
      </c>
      <c r="R5" s="6" t="s">
        <v>561</v>
      </c>
      <c r="S5" s="32" t="s">
        <v>141</v>
      </c>
      <c r="T5" s="32"/>
      <c r="U5" s="32"/>
      <c r="V5" s="32"/>
    </row>
    <row r="6" s="1" customFormat="1" ht="67.5" spans="1:22">
      <c r="A6" s="6"/>
      <c r="B6" s="11"/>
      <c r="C6" s="11"/>
      <c r="D6" s="11"/>
      <c r="E6" s="11"/>
      <c r="F6" s="11"/>
      <c r="G6" s="6"/>
      <c r="H6" s="12"/>
      <c r="I6" s="28" t="s">
        <v>69</v>
      </c>
      <c r="J6" s="28" t="s">
        <v>145</v>
      </c>
      <c r="K6" s="28" t="s">
        <v>146</v>
      </c>
      <c r="L6" s="28" t="s">
        <v>147</v>
      </c>
      <c r="M6" s="28" t="s">
        <v>148</v>
      </c>
      <c r="N6" s="6" t="s">
        <v>149</v>
      </c>
      <c r="O6" s="6" t="s">
        <v>150</v>
      </c>
      <c r="P6" s="6" t="s">
        <v>151</v>
      </c>
      <c r="Q6" s="33"/>
      <c r="R6" s="6"/>
      <c r="S6" s="34" t="s">
        <v>69</v>
      </c>
      <c r="T6" s="34" t="s">
        <v>152</v>
      </c>
      <c r="U6" s="34" t="s">
        <v>153</v>
      </c>
      <c r="V6" s="34" t="s">
        <v>154</v>
      </c>
    </row>
    <row r="7" s="1" customFormat="1" ht="15"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s="1" customFormat="1" ht="18.75" customHeight="1" spans="1:22">
      <c r="A8" s="13"/>
      <c r="B8" s="14"/>
      <c r="C8" s="15"/>
      <c r="D8" s="16"/>
      <c r="E8" s="17"/>
      <c r="F8" s="18">
        <v>0</v>
      </c>
      <c r="G8" s="19"/>
      <c r="H8" s="20">
        <v>34</v>
      </c>
      <c r="I8" s="20">
        <v>34</v>
      </c>
      <c r="J8" s="20">
        <v>34</v>
      </c>
      <c r="K8" s="29"/>
      <c r="L8" s="29"/>
      <c r="M8" s="29"/>
      <c r="N8" s="29"/>
      <c r="O8" s="29"/>
      <c r="P8" s="29"/>
      <c r="Q8" s="29"/>
      <c r="R8" s="29"/>
      <c r="S8" s="21"/>
      <c r="T8" s="21"/>
      <c r="U8" s="21"/>
      <c r="V8" s="21"/>
    </row>
    <row r="9" s="1" customFormat="1" customHeight="1" spans="1:22">
      <c r="A9" s="21" t="s">
        <v>110</v>
      </c>
      <c r="B9" s="21"/>
      <c r="C9" s="21"/>
      <c r="D9" s="21"/>
      <c r="E9" s="21"/>
      <c r="F9" s="21">
        <v>0</v>
      </c>
      <c r="G9" s="21"/>
      <c r="H9" s="21">
        <v>34</v>
      </c>
      <c r="I9" s="21">
        <v>34</v>
      </c>
      <c r="J9" s="21">
        <v>34</v>
      </c>
      <c r="K9" s="21"/>
      <c r="L9" s="21"/>
      <c r="M9" s="21"/>
      <c r="N9" s="21"/>
      <c r="O9" s="21"/>
      <c r="P9" s="21"/>
      <c r="Q9" s="21"/>
      <c r="R9" s="21"/>
      <c r="S9" s="21"/>
      <c r="T9" s="21"/>
      <c r="U9" s="21"/>
      <c r="V9" s="21"/>
    </row>
    <row r="10" s="1" customFormat="1" customHeight="1" spans="1:22">
      <c r="A10" s="22" t="s">
        <v>562</v>
      </c>
      <c r="B10" s="21" t="s">
        <v>563</v>
      </c>
      <c r="C10" s="21" t="s">
        <v>564</v>
      </c>
      <c r="D10" s="21" t="s">
        <v>81</v>
      </c>
      <c r="E10" s="21" t="s">
        <v>73</v>
      </c>
      <c r="F10" s="23">
        <v>0</v>
      </c>
      <c r="G10" s="23" t="s">
        <v>60</v>
      </c>
      <c r="H10" s="21">
        <v>14</v>
      </c>
      <c r="I10" s="21">
        <v>14</v>
      </c>
      <c r="J10" s="21">
        <v>14</v>
      </c>
      <c r="K10" s="21"/>
      <c r="L10" s="21"/>
      <c r="M10" s="21"/>
      <c r="N10" s="21"/>
      <c r="O10" s="21"/>
      <c r="P10" s="21"/>
      <c r="Q10" s="21"/>
      <c r="R10" s="21"/>
      <c r="S10" s="21"/>
      <c r="T10" s="21"/>
      <c r="U10" s="21"/>
      <c r="V10" s="21"/>
    </row>
    <row r="11" s="1" customFormat="1" customHeight="1" spans="1:22">
      <c r="A11" s="22" t="s">
        <v>562</v>
      </c>
      <c r="B11" s="21" t="s">
        <v>565</v>
      </c>
      <c r="C11" s="21" t="s">
        <v>566</v>
      </c>
      <c r="D11" s="21" t="s">
        <v>90</v>
      </c>
      <c r="E11" s="21" t="s">
        <v>567</v>
      </c>
      <c r="F11" s="23">
        <v>0</v>
      </c>
      <c r="G11" s="23" t="s">
        <v>60</v>
      </c>
      <c r="H11" s="21">
        <v>6</v>
      </c>
      <c r="I11" s="21">
        <v>6</v>
      </c>
      <c r="J11" s="21">
        <v>6</v>
      </c>
      <c r="K11" s="21"/>
      <c r="L11" s="21"/>
      <c r="M11" s="21"/>
      <c r="N11" s="21"/>
      <c r="O11" s="21"/>
      <c r="P11" s="21"/>
      <c r="Q11" s="21"/>
      <c r="R11" s="21"/>
      <c r="S11" s="21"/>
      <c r="T11" s="21"/>
      <c r="U11" s="21"/>
      <c r="V11" s="21"/>
    </row>
    <row r="12" s="1" customFormat="1" customHeight="1" spans="1:22">
      <c r="A12" s="22" t="s">
        <v>562</v>
      </c>
      <c r="B12" s="21" t="s">
        <v>568</v>
      </c>
      <c r="C12" s="21" t="s">
        <v>569</v>
      </c>
      <c r="D12" s="21" t="s">
        <v>81</v>
      </c>
      <c r="E12" s="21" t="s">
        <v>73</v>
      </c>
      <c r="F12" s="23">
        <v>0</v>
      </c>
      <c r="G12" s="23" t="s">
        <v>60</v>
      </c>
      <c r="H12" s="21">
        <v>2</v>
      </c>
      <c r="I12" s="21">
        <v>2</v>
      </c>
      <c r="J12" s="21">
        <v>2</v>
      </c>
      <c r="K12" s="21"/>
      <c r="L12" s="21"/>
      <c r="M12" s="21"/>
      <c r="N12" s="21"/>
      <c r="O12" s="21"/>
      <c r="P12" s="21"/>
      <c r="Q12" s="21"/>
      <c r="R12" s="21"/>
      <c r="S12" s="21"/>
      <c r="T12" s="21"/>
      <c r="U12" s="21"/>
      <c r="V12" s="21"/>
    </row>
    <row r="13" s="1" customFormat="1" customHeight="1" spans="1:22">
      <c r="A13" s="22" t="s">
        <v>562</v>
      </c>
      <c r="B13" s="21" t="s">
        <v>570</v>
      </c>
      <c r="C13" s="21" t="s">
        <v>571</v>
      </c>
      <c r="D13" s="21" t="s">
        <v>82</v>
      </c>
      <c r="E13" s="21" t="s">
        <v>567</v>
      </c>
      <c r="F13" s="23">
        <v>0</v>
      </c>
      <c r="G13" s="23" t="s">
        <v>60</v>
      </c>
      <c r="H13" s="21">
        <v>3</v>
      </c>
      <c r="I13" s="21">
        <v>3</v>
      </c>
      <c r="J13" s="21">
        <v>3</v>
      </c>
      <c r="K13" s="21"/>
      <c r="L13" s="21"/>
      <c r="M13" s="21"/>
      <c r="N13" s="21"/>
      <c r="O13" s="21"/>
      <c r="P13" s="21"/>
      <c r="Q13" s="21"/>
      <c r="R13" s="21"/>
      <c r="S13" s="21"/>
      <c r="T13" s="21"/>
      <c r="U13" s="21"/>
      <c r="V13" s="21"/>
    </row>
    <row r="14" s="1" customFormat="1" customHeight="1" spans="1:22">
      <c r="A14" s="21" t="s">
        <v>562</v>
      </c>
      <c r="B14" s="21" t="s">
        <v>565</v>
      </c>
      <c r="C14" s="21" t="s">
        <v>572</v>
      </c>
      <c r="D14" s="21" t="s">
        <v>95</v>
      </c>
      <c r="E14" s="21" t="s">
        <v>567</v>
      </c>
      <c r="F14" s="23">
        <v>0</v>
      </c>
      <c r="G14" s="23" t="s">
        <v>60</v>
      </c>
      <c r="H14" s="21">
        <v>9</v>
      </c>
      <c r="I14" s="21">
        <v>9</v>
      </c>
      <c r="J14" s="21">
        <v>9</v>
      </c>
      <c r="K14" s="21"/>
      <c r="L14" s="21"/>
      <c r="M14" s="21"/>
      <c r="N14" s="21"/>
      <c r="O14" s="21"/>
      <c r="P14" s="21"/>
      <c r="Q14" s="21"/>
      <c r="R14" s="21"/>
      <c r="S14" s="21"/>
      <c r="T14" s="21"/>
      <c r="U14" s="21"/>
      <c r="V14" s="21"/>
    </row>
    <row r="15" s="1" customFormat="1" customHeight="1" spans="1:22">
      <c r="A15" s="21"/>
      <c r="B15" s="21"/>
      <c r="C15" s="21"/>
      <c r="D15" s="21"/>
      <c r="E15" s="21"/>
      <c r="F15" s="23"/>
      <c r="G15" s="23"/>
      <c r="H15" s="21"/>
      <c r="I15" s="21"/>
      <c r="J15" s="21"/>
      <c r="K15" s="21"/>
      <c r="L15" s="21"/>
      <c r="M15" s="21"/>
      <c r="N15" s="21"/>
      <c r="O15" s="21"/>
      <c r="P15" s="21"/>
      <c r="Q15" s="21"/>
      <c r="R15" s="21"/>
      <c r="S15" s="21"/>
      <c r="T15" s="21"/>
      <c r="U15" s="21"/>
      <c r="V15" s="21"/>
    </row>
    <row r="16" s="1" customFormat="1" customHeight="1" spans="1:22">
      <c r="A16" s="21"/>
      <c r="B16" s="21"/>
      <c r="C16" s="21"/>
      <c r="D16" s="21"/>
      <c r="E16" s="21"/>
      <c r="F16" s="23"/>
      <c r="G16" s="23"/>
      <c r="H16" s="21"/>
      <c r="I16" s="21"/>
      <c r="J16" s="21"/>
      <c r="K16" s="21"/>
      <c r="L16" s="21"/>
      <c r="M16" s="21"/>
      <c r="N16" s="21"/>
      <c r="O16" s="21"/>
      <c r="P16" s="21"/>
      <c r="Q16" s="21"/>
      <c r="R16" s="21"/>
      <c r="S16" s="21"/>
      <c r="T16" s="21"/>
      <c r="U16" s="21"/>
      <c r="V16" s="21"/>
    </row>
    <row r="17" s="1" customFormat="1" customHeight="1" spans="1:22">
      <c r="A17" s="21"/>
      <c r="B17" s="21"/>
      <c r="C17" s="21"/>
      <c r="D17" s="21"/>
      <c r="E17" s="21"/>
      <c r="F17" s="23"/>
      <c r="G17" s="23"/>
      <c r="H17" s="21"/>
      <c r="I17" s="21"/>
      <c r="J17" s="21"/>
      <c r="K17" s="21"/>
      <c r="L17" s="21"/>
      <c r="M17" s="21"/>
      <c r="N17" s="21"/>
      <c r="O17" s="21"/>
      <c r="P17" s="21"/>
      <c r="Q17" s="21"/>
      <c r="R17" s="21"/>
      <c r="S17" s="21"/>
      <c r="T17" s="21"/>
      <c r="U17" s="21"/>
      <c r="V17" s="21"/>
    </row>
    <row r="18" s="1" customFormat="1" customHeight="1" spans="1:22">
      <c r="A18" s="21"/>
      <c r="B18" s="21"/>
      <c r="C18" s="21"/>
      <c r="D18" s="21"/>
      <c r="E18" s="21"/>
      <c r="F18" s="23"/>
      <c r="G18" s="23"/>
      <c r="H18" s="21"/>
      <c r="I18" s="21"/>
      <c r="J18" s="21"/>
      <c r="K18" s="21"/>
      <c r="L18" s="21"/>
      <c r="M18" s="21"/>
      <c r="N18" s="21"/>
      <c r="O18" s="21"/>
      <c r="P18" s="21"/>
      <c r="Q18" s="21"/>
      <c r="R18" s="21"/>
      <c r="S18" s="21"/>
      <c r="T18" s="21"/>
      <c r="U18" s="21"/>
      <c r="V18" s="21"/>
    </row>
    <row r="20" s="1" customFormat="1" customHeight="1" spans="1:4">
      <c r="A20" s="24"/>
      <c r="B20" s="24"/>
      <c r="C20" s="24"/>
      <c r="D20" s="24"/>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ageMargins left="0.313888888888889" right="0.235416666666667" top="1" bottom="1" header="0.511805555555556" footer="0.511805555555556"/>
  <pageSetup paperSize="9" scale="98"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D14"/>
  <sheetViews>
    <sheetView topLeftCell="A5" workbookViewId="0">
      <selection activeCell="E4" sqref="E4"/>
    </sheetView>
  </sheetViews>
  <sheetFormatPr defaultColWidth="9" defaultRowHeight="13.5" outlineLevelCol="3"/>
  <cols>
    <col min="1" max="1" width="7.375" customWidth="1"/>
    <col min="2" max="2" width="33.625" customWidth="1"/>
    <col min="3" max="3" width="38.875" customWidth="1"/>
    <col min="4" max="4" width="10.625" customWidth="1"/>
  </cols>
  <sheetData>
    <row r="1" ht="20.1" customHeight="1" spans="2:4">
      <c r="B1" s="66"/>
      <c r="C1" s="66"/>
      <c r="D1" s="66"/>
    </row>
    <row r="2" ht="39.95" customHeight="1" spans="2:4">
      <c r="B2" s="3" t="s">
        <v>39</v>
      </c>
      <c r="C2" s="3"/>
      <c r="D2" s="177"/>
    </row>
    <row r="3" s="1" customFormat="1" ht="39" customHeight="1" spans="2:3">
      <c r="B3" s="4" t="s">
        <v>1</v>
      </c>
      <c r="C3" s="30" t="s">
        <v>40</v>
      </c>
    </row>
    <row r="4" s="1" customFormat="1" ht="27" customHeight="1" spans="2:3">
      <c r="B4" s="8" t="s">
        <v>5</v>
      </c>
      <c r="C4" s="8" t="s">
        <v>41</v>
      </c>
    </row>
    <row r="5" s="1" customFormat="1" ht="27" customHeight="1" spans="2:3">
      <c r="B5" s="8"/>
      <c r="C5" s="8"/>
    </row>
    <row r="6" s="1" customFormat="1" ht="32" customHeight="1" spans="2:3">
      <c r="B6" s="178" t="s">
        <v>8</v>
      </c>
      <c r="C6" s="173">
        <v>1801.32</v>
      </c>
    </row>
    <row r="7" s="1" customFormat="1" ht="32" customHeight="1" spans="2:3">
      <c r="B7" s="174" t="s">
        <v>10</v>
      </c>
      <c r="C7" s="173"/>
    </row>
    <row r="8" s="1" customFormat="1" ht="32" customHeight="1" spans="2:3">
      <c r="B8" s="174" t="s">
        <v>12</v>
      </c>
      <c r="C8" s="173"/>
    </row>
    <row r="9" s="1" customFormat="1" ht="32" customHeight="1" spans="2:3">
      <c r="B9" s="174" t="s">
        <v>14</v>
      </c>
      <c r="C9" s="173"/>
    </row>
    <row r="10" s="1" customFormat="1" ht="32" customHeight="1" spans="2:3">
      <c r="B10" s="174" t="s">
        <v>16</v>
      </c>
      <c r="C10" s="173"/>
    </row>
    <row r="11" s="1" customFormat="1" ht="32" customHeight="1" spans="2:3">
      <c r="B11" s="174" t="s">
        <v>18</v>
      </c>
      <c r="C11" s="173"/>
    </row>
    <row r="12" s="1" customFormat="1" ht="32" customHeight="1" spans="2:3">
      <c r="B12" s="174" t="s">
        <v>20</v>
      </c>
      <c r="C12" s="173">
        <v>22.32</v>
      </c>
    </row>
    <row r="13" s="1" customFormat="1" ht="32" customHeight="1" spans="2:3">
      <c r="B13" s="21"/>
      <c r="C13" s="173"/>
    </row>
    <row r="14" s="1" customFormat="1" ht="32" customHeight="1" spans="2:3">
      <c r="B14" s="175" t="s">
        <v>37</v>
      </c>
      <c r="C14" s="176">
        <v>1823.64</v>
      </c>
    </row>
  </sheetData>
  <mergeCells count="4">
    <mergeCell ref="B1:D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C30"/>
  <sheetViews>
    <sheetView topLeftCell="A7" workbookViewId="0">
      <selection activeCell="B3" sqref="B3"/>
    </sheetView>
  </sheetViews>
  <sheetFormatPr defaultColWidth="8" defaultRowHeight="14.25" customHeight="1" outlineLevelCol="2"/>
  <cols>
    <col min="1" max="1" width="5" customWidth="1"/>
    <col min="2" max="2" width="37.5" style="1" customWidth="1"/>
    <col min="3" max="3" width="35.5" style="1" customWidth="1"/>
    <col min="4" max="16383" width="8" style="1"/>
  </cols>
  <sheetData>
    <row r="1" s="1" customFormat="1" ht="12" spans="2:2">
      <c r="B1" s="2"/>
    </row>
    <row r="2" s="1" customFormat="1" ht="52" customHeight="1" spans="2:3">
      <c r="B2" s="3" t="s">
        <v>42</v>
      </c>
      <c r="C2" s="3"/>
    </row>
    <row r="3" s="1" customFormat="1" ht="19.5" customHeight="1" spans="2:3">
      <c r="B3" s="4" t="s">
        <v>1</v>
      </c>
      <c r="C3" s="31" t="s">
        <v>2</v>
      </c>
    </row>
    <row r="4" s="1" customFormat="1" ht="28" customHeight="1" spans="2:3">
      <c r="B4" s="8" t="s">
        <v>7</v>
      </c>
      <c r="C4" s="8" t="s">
        <v>41</v>
      </c>
    </row>
    <row r="5" s="1" customFormat="1" ht="28" customHeight="1" spans="2:3">
      <c r="B5" s="8"/>
      <c r="C5" s="8"/>
    </row>
    <row r="6" s="1" customFormat="1" ht="24" customHeight="1" spans="2:3">
      <c r="B6" s="172" t="s">
        <v>9</v>
      </c>
      <c r="C6" s="173"/>
    </row>
    <row r="7" s="1" customFormat="1" ht="24" customHeight="1" spans="2:3">
      <c r="B7" s="172" t="s">
        <v>11</v>
      </c>
      <c r="C7" s="173"/>
    </row>
    <row r="8" s="1" customFormat="1" ht="24" customHeight="1" spans="2:3">
      <c r="B8" s="172" t="s">
        <v>13</v>
      </c>
      <c r="C8" s="173"/>
    </row>
    <row r="9" s="1" customFormat="1" ht="24" customHeight="1" spans="2:3">
      <c r="B9" s="172" t="s">
        <v>15</v>
      </c>
      <c r="C9" s="166">
        <v>1619.64</v>
      </c>
    </row>
    <row r="10" s="1" customFormat="1" ht="24" customHeight="1" spans="2:3">
      <c r="B10" s="172" t="s">
        <v>17</v>
      </c>
      <c r="C10" s="166">
        <v>0</v>
      </c>
    </row>
    <row r="11" s="1" customFormat="1" ht="24" customHeight="1" spans="2:3">
      <c r="B11" s="172" t="s">
        <v>19</v>
      </c>
      <c r="C11" s="166">
        <v>0</v>
      </c>
    </row>
    <row r="12" s="1" customFormat="1" ht="24" customHeight="1" spans="2:3">
      <c r="B12" s="172" t="s">
        <v>21</v>
      </c>
      <c r="C12" s="166">
        <v>0</v>
      </c>
    </row>
    <row r="13" s="1" customFormat="1" ht="24" customHeight="1" spans="2:3">
      <c r="B13" s="172" t="s">
        <v>22</v>
      </c>
      <c r="C13" s="166">
        <v>116.24</v>
      </c>
    </row>
    <row r="14" s="1" customFormat="1" ht="24" customHeight="1" spans="2:3">
      <c r="B14" s="172" t="s">
        <v>23</v>
      </c>
      <c r="C14" s="166">
        <v>38.57</v>
      </c>
    </row>
    <row r="15" s="1" customFormat="1" ht="24" customHeight="1" spans="2:3">
      <c r="B15" s="172" t="s">
        <v>24</v>
      </c>
      <c r="C15" s="166">
        <v>0</v>
      </c>
    </row>
    <row r="16" s="1" customFormat="1" ht="24" customHeight="1" spans="2:3">
      <c r="B16" s="172" t="s">
        <v>25</v>
      </c>
      <c r="C16" s="166">
        <v>0</v>
      </c>
    </row>
    <row r="17" s="1" customFormat="1" ht="24" customHeight="1" spans="2:3">
      <c r="B17" s="172" t="s">
        <v>26</v>
      </c>
      <c r="C17" s="166">
        <v>0</v>
      </c>
    </row>
    <row r="18" s="1" customFormat="1" ht="24" customHeight="1" spans="2:3">
      <c r="B18" s="172" t="s">
        <v>27</v>
      </c>
      <c r="C18" s="166">
        <v>0</v>
      </c>
    </row>
    <row r="19" s="1" customFormat="1" ht="24" customHeight="1" spans="2:3">
      <c r="B19" s="174" t="s">
        <v>28</v>
      </c>
      <c r="C19" s="166">
        <v>0</v>
      </c>
    </row>
    <row r="20" s="1" customFormat="1" ht="24" customHeight="1" spans="2:3">
      <c r="B20" s="174" t="s">
        <v>29</v>
      </c>
      <c r="C20" s="166">
        <v>0</v>
      </c>
    </row>
    <row r="21" s="1" customFormat="1" ht="24" customHeight="1" spans="2:3">
      <c r="B21" s="174" t="s">
        <v>30</v>
      </c>
      <c r="C21" s="166">
        <v>0</v>
      </c>
    </row>
    <row r="22" s="1" customFormat="1" ht="24" customHeight="1" spans="2:3">
      <c r="B22" s="174" t="s">
        <v>31</v>
      </c>
      <c r="C22" s="166">
        <v>0</v>
      </c>
    </row>
    <row r="23" s="1" customFormat="1" ht="24" customHeight="1" spans="2:3">
      <c r="B23" s="174" t="s">
        <v>32</v>
      </c>
      <c r="C23" s="166">
        <v>0</v>
      </c>
    </row>
    <row r="24" s="1" customFormat="1" ht="24" customHeight="1" spans="2:3">
      <c r="B24" s="174" t="s">
        <v>33</v>
      </c>
      <c r="C24" s="166">
        <v>49.19</v>
      </c>
    </row>
    <row r="25" s="1" customFormat="1" ht="24" customHeight="1" spans="2:3">
      <c r="B25" s="174" t="s">
        <v>34</v>
      </c>
      <c r="C25" s="173"/>
    </row>
    <row r="26" s="1" customFormat="1" ht="24" customHeight="1" spans="2:3">
      <c r="B26" s="174" t="s">
        <v>35</v>
      </c>
      <c r="C26" s="173"/>
    </row>
    <row r="27" s="1" customFormat="1" ht="24" customHeight="1" spans="2:3">
      <c r="B27" s="174" t="s">
        <v>36</v>
      </c>
      <c r="C27" s="173"/>
    </row>
    <row r="28" s="1" customFormat="1" ht="24" customHeight="1" spans="2:3">
      <c r="B28" s="175" t="s">
        <v>38</v>
      </c>
      <c r="C28" s="176">
        <f>C9+C13+C14+C24</f>
        <v>1823.64</v>
      </c>
    </row>
    <row r="29" s="1" customFormat="1" customHeight="1"/>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1"/>
  <sheetViews>
    <sheetView showGridLines="0" topLeftCell="A11" workbookViewId="0">
      <selection activeCell="B9" sqref="B9"/>
    </sheetView>
  </sheetViews>
  <sheetFormatPr defaultColWidth="8" defaultRowHeight="14.25" customHeight="1" outlineLevelCol="3"/>
  <cols>
    <col min="1" max="1" width="40.875" style="35" customWidth="1"/>
    <col min="2" max="2" width="34" style="35" customWidth="1"/>
    <col min="3" max="3" width="42.5" style="35" customWidth="1"/>
    <col min="4" max="4" width="31.875" style="35" customWidth="1"/>
    <col min="5" max="16384" width="8" style="35"/>
  </cols>
  <sheetData>
    <row r="1" s="35" customFormat="1" ht="12" spans="1:3">
      <c r="A1" s="157"/>
      <c r="B1" s="157"/>
      <c r="C1" s="157"/>
    </row>
    <row r="2" s="35" customFormat="1" ht="33" customHeight="1" spans="1:4">
      <c r="A2" s="3" t="s">
        <v>43</v>
      </c>
      <c r="B2" s="3"/>
      <c r="C2" s="3"/>
      <c r="D2" s="3"/>
    </row>
    <row r="3" s="35" customFormat="1" ht="13.5" spans="1:4">
      <c r="A3" s="4" t="s">
        <v>1</v>
      </c>
      <c r="B3" s="158"/>
      <c r="C3" s="158"/>
      <c r="D3" s="31" t="s">
        <v>2</v>
      </c>
    </row>
    <row r="4" s="35" customFormat="1" ht="19.5" customHeight="1" spans="1:4">
      <c r="A4" s="159" t="s">
        <v>3</v>
      </c>
      <c r="B4" s="159"/>
      <c r="C4" s="159" t="s">
        <v>4</v>
      </c>
      <c r="D4" s="159"/>
    </row>
    <row r="5" s="35" customFormat="1" ht="21.75" customHeight="1" spans="1:4">
      <c r="A5" s="159" t="s">
        <v>5</v>
      </c>
      <c r="B5" s="160" t="s">
        <v>6</v>
      </c>
      <c r="C5" s="159" t="s">
        <v>44</v>
      </c>
      <c r="D5" s="160" t="s">
        <v>6</v>
      </c>
    </row>
    <row r="6" s="35" customFormat="1" ht="17.25" customHeight="1" spans="1:4">
      <c r="A6" s="159"/>
      <c r="B6" s="160"/>
      <c r="C6" s="159"/>
      <c r="D6" s="160"/>
    </row>
    <row r="7" s="35" customFormat="1" ht="13.5" spans="1:4">
      <c r="A7" s="161" t="s">
        <v>45</v>
      </c>
      <c r="B7" s="162">
        <v>1801.32</v>
      </c>
      <c r="C7" s="163" t="s">
        <v>9</v>
      </c>
      <c r="D7" s="164"/>
    </row>
    <row r="8" s="35" customFormat="1" ht="13.5" spans="1:4">
      <c r="A8" s="161" t="s">
        <v>46</v>
      </c>
      <c r="B8" s="162">
        <v>1801.32</v>
      </c>
      <c r="C8" s="165" t="s">
        <v>11</v>
      </c>
      <c r="D8" s="164"/>
    </row>
    <row r="9" s="35" customFormat="1" ht="13.5" spans="1:4">
      <c r="A9" s="161" t="s">
        <v>47</v>
      </c>
      <c r="B9" s="162">
        <v>974.32</v>
      </c>
      <c r="C9" s="165" t="s">
        <v>13</v>
      </c>
      <c r="D9" s="164"/>
    </row>
    <row r="10" s="35" customFormat="1" ht="13.5" spans="1:4">
      <c r="A10" s="161" t="s">
        <v>48</v>
      </c>
      <c r="B10" s="162">
        <v>0</v>
      </c>
      <c r="C10" s="165" t="s">
        <v>15</v>
      </c>
      <c r="D10" s="166">
        <v>1619.64</v>
      </c>
    </row>
    <row r="11" s="35" customFormat="1" ht="13.5" spans="1:4">
      <c r="A11" s="161" t="s">
        <v>49</v>
      </c>
      <c r="B11" s="162">
        <v>827</v>
      </c>
      <c r="C11" s="165" t="s">
        <v>17</v>
      </c>
      <c r="D11" s="166">
        <v>0</v>
      </c>
    </row>
    <row r="12" s="35" customFormat="1" ht="13.5" spans="1:4">
      <c r="A12" s="161" t="s">
        <v>50</v>
      </c>
      <c r="B12" s="162">
        <v>0</v>
      </c>
      <c r="C12" s="165" t="s">
        <v>19</v>
      </c>
      <c r="D12" s="166">
        <v>0</v>
      </c>
    </row>
    <row r="13" s="35" customFormat="1" ht="13.5" spans="1:4">
      <c r="A13" s="161" t="s">
        <v>51</v>
      </c>
      <c r="B13" s="162">
        <v>0</v>
      </c>
      <c r="C13" s="165" t="s">
        <v>21</v>
      </c>
      <c r="D13" s="166">
        <v>0</v>
      </c>
    </row>
    <row r="14" s="35" customFormat="1" ht="13.5" spans="1:4">
      <c r="A14" s="161" t="s">
        <v>52</v>
      </c>
      <c r="B14" s="162">
        <v>0</v>
      </c>
      <c r="C14" s="165" t="s">
        <v>22</v>
      </c>
      <c r="D14" s="166">
        <v>116.24</v>
      </c>
    </row>
    <row r="15" s="35" customFormat="1" ht="13.5" spans="1:4">
      <c r="A15" s="161" t="s">
        <v>53</v>
      </c>
      <c r="B15" s="162">
        <v>0</v>
      </c>
      <c r="C15" s="165" t="s">
        <v>23</v>
      </c>
      <c r="D15" s="166">
        <v>38.57</v>
      </c>
    </row>
    <row r="16" s="35" customFormat="1" ht="13.5" spans="1:4">
      <c r="A16" s="161" t="s">
        <v>54</v>
      </c>
      <c r="B16" s="162">
        <v>0</v>
      </c>
      <c r="C16" s="165" t="s">
        <v>24</v>
      </c>
      <c r="D16" s="166">
        <v>0</v>
      </c>
    </row>
    <row r="17" s="35" customFormat="1" ht="13.5" spans="1:4">
      <c r="A17" s="161" t="s">
        <v>55</v>
      </c>
      <c r="B17" s="162">
        <v>22.32</v>
      </c>
      <c r="C17" s="165" t="s">
        <v>25</v>
      </c>
      <c r="D17" s="166">
        <v>0</v>
      </c>
    </row>
    <row r="18" s="35" customFormat="1" ht="13.5" spans="1:4">
      <c r="A18" s="161"/>
      <c r="B18" s="164"/>
      <c r="C18" s="165" t="s">
        <v>26</v>
      </c>
      <c r="D18" s="166">
        <v>0</v>
      </c>
    </row>
    <row r="19" s="35" customFormat="1" ht="13.5" spans="1:4">
      <c r="A19" s="161"/>
      <c r="B19" s="164"/>
      <c r="C19" s="165" t="s">
        <v>27</v>
      </c>
      <c r="D19" s="166">
        <v>0</v>
      </c>
    </row>
    <row r="20" s="35" customFormat="1" ht="13.5" spans="1:4">
      <c r="A20" s="161"/>
      <c r="B20" s="164"/>
      <c r="C20" s="165" t="s">
        <v>28</v>
      </c>
      <c r="D20" s="166">
        <v>0</v>
      </c>
    </row>
    <row r="21" s="35" customFormat="1" ht="13.5" spans="1:4">
      <c r="A21" s="161"/>
      <c r="B21" s="164"/>
      <c r="C21" s="161" t="s">
        <v>29</v>
      </c>
      <c r="D21" s="166">
        <v>0</v>
      </c>
    </row>
    <row r="22" s="35" customFormat="1" ht="13.5" spans="1:4">
      <c r="A22" s="161"/>
      <c r="B22" s="167"/>
      <c r="C22" s="161" t="s">
        <v>30</v>
      </c>
      <c r="D22" s="166">
        <v>0</v>
      </c>
    </row>
    <row r="23" s="35" customFormat="1" ht="13.5" spans="1:4">
      <c r="A23" s="161"/>
      <c r="B23" s="167"/>
      <c r="C23" s="161" t="s">
        <v>31</v>
      </c>
      <c r="D23" s="166">
        <v>0</v>
      </c>
    </row>
    <row r="24" s="35" customFormat="1" ht="13.5" spans="1:4">
      <c r="A24" s="161"/>
      <c r="B24" s="167"/>
      <c r="C24" s="161" t="s">
        <v>32</v>
      </c>
      <c r="D24" s="166">
        <v>0</v>
      </c>
    </row>
    <row r="25" s="35" customFormat="1" ht="13.5" spans="1:4">
      <c r="A25" s="163"/>
      <c r="B25" s="167"/>
      <c r="C25" s="161" t="s">
        <v>33</v>
      </c>
      <c r="D25" s="166">
        <v>49.19</v>
      </c>
    </row>
    <row r="26" s="35" customFormat="1" ht="13.5" spans="1:4">
      <c r="A26" s="165"/>
      <c r="B26" s="167"/>
      <c r="C26" s="161" t="s">
        <v>34</v>
      </c>
      <c r="D26" s="166">
        <v>0</v>
      </c>
    </row>
    <row r="27" s="35" customFormat="1" ht="13.5" spans="1:4">
      <c r="A27" s="163"/>
      <c r="B27" s="167"/>
      <c r="C27" s="161" t="s">
        <v>35</v>
      </c>
      <c r="D27" s="166">
        <v>0</v>
      </c>
    </row>
    <row r="28" s="35" customFormat="1" ht="13.5" spans="1:4">
      <c r="A28" s="165"/>
      <c r="B28" s="167"/>
      <c r="C28" s="161" t="s">
        <v>36</v>
      </c>
      <c r="D28" s="166">
        <v>0</v>
      </c>
    </row>
    <row r="29" s="35" customFormat="1" ht="12" spans="1:4">
      <c r="A29" s="168" t="s">
        <v>37</v>
      </c>
      <c r="B29" s="169">
        <f>B7+B17</f>
        <v>1823.64</v>
      </c>
      <c r="C29" s="168" t="s">
        <v>38</v>
      </c>
      <c r="D29" s="169">
        <f>SUM(D10:D25)</f>
        <v>1823.64</v>
      </c>
    </row>
    <row r="30" s="35" customFormat="1" customHeight="1" spans="1:4">
      <c r="A30" s="170"/>
      <c r="B30" s="171"/>
      <c r="C30" s="170"/>
      <c r="D30" s="171"/>
    </row>
    <row r="31" s="35" customFormat="1" ht="54.75" customHeight="1" spans="1:4">
      <c r="A31" s="24"/>
      <c r="B31" s="24"/>
      <c r="C31" s="24"/>
      <c r="D31" s="24"/>
    </row>
  </sheetData>
  <mergeCells count="8">
    <mergeCell ref="A2:D2"/>
    <mergeCell ref="A4:B4"/>
    <mergeCell ref="C4:D4"/>
    <mergeCell ref="A31:D31"/>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91" orientation="landscape" blackAndWhite="1"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7"/>
  <sheetViews>
    <sheetView workbookViewId="0">
      <selection activeCell="A1" sqref="A1:AB1"/>
    </sheetView>
  </sheetViews>
  <sheetFormatPr defaultColWidth="9" defaultRowHeight="13.5"/>
  <cols>
    <col min="1" max="3" width="6.75" customWidth="1"/>
    <col min="4" max="4" width="13.375" customWidth="1"/>
  </cols>
  <sheetData>
    <row r="1" ht="20.25" spans="1:28">
      <c r="A1" s="3" t="s">
        <v>56</v>
      </c>
      <c r="B1" s="3"/>
      <c r="C1" s="3"/>
      <c r="D1" s="3"/>
      <c r="E1" s="3"/>
      <c r="F1" s="3"/>
      <c r="G1" s="3"/>
      <c r="H1" s="3"/>
      <c r="I1" s="3"/>
      <c r="J1" s="3"/>
      <c r="K1" s="3"/>
      <c r="L1" s="3"/>
      <c r="M1" s="3"/>
      <c r="N1" s="3"/>
      <c r="O1" s="3"/>
      <c r="P1" s="3"/>
      <c r="Q1" s="3"/>
      <c r="R1" s="3"/>
      <c r="S1" s="3"/>
      <c r="T1" s="3"/>
      <c r="U1" s="3"/>
      <c r="V1" s="3"/>
      <c r="W1" s="3"/>
      <c r="X1" s="3"/>
      <c r="Y1" s="3"/>
      <c r="Z1" s="3"/>
      <c r="AA1" s="3"/>
      <c r="AB1" s="3"/>
    </row>
    <row r="2" s="37" customFormat="1" ht="27" spans="1:28">
      <c r="A2" s="120" t="s">
        <v>1</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55" t="s">
        <v>40</v>
      </c>
    </row>
    <row r="3" spans="1:28">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row>
    <row r="4" ht="20" customHeight="1" spans="1:28">
      <c r="A4" s="123" t="s">
        <v>57</v>
      </c>
      <c r="B4" s="124"/>
      <c r="C4" s="125"/>
      <c r="D4" s="126" t="s">
        <v>58</v>
      </c>
      <c r="E4" s="123" t="s">
        <v>59</v>
      </c>
      <c r="F4" s="127"/>
      <c r="G4" s="127"/>
      <c r="H4" s="127"/>
      <c r="I4" s="127"/>
      <c r="J4" s="127"/>
      <c r="K4" s="127"/>
      <c r="L4" s="127"/>
      <c r="M4" s="127"/>
      <c r="N4" s="127"/>
      <c r="O4" s="127"/>
      <c r="P4" s="127"/>
      <c r="Q4" s="127"/>
      <c r="R4" s="127"/>
      <c r="S4" s="127"/>
      <c r="T4" s="127"/>
      <c r="U4" s="127"/>
      <c r="V4" s="127"/>
      <c r="W4" s="127"/>
      <c r="X4" s="127"/>
      <c r="Y4" s="127"/>
      <c r="Z4" s="142"/>
      <c r="AA4" s="123" t="s">
        <v>60</v>
      </c>
      <c r="AB4" s="125"/>
    </row>
    <row r="5" ht="20" customHeight="1" spans="1:28">
      <c r="A5" s="128"/>
      <c r="B5" s="122"/>
      <c r="C5" s="129"/>
      <c r="D5" s="130"/>
      <c r="E5" s="123" t="s">
        <v>61</v>
      </c>
      <c r="F5" s="127"/>
      <c r="G5" s="127"/>
      <c r="H5" s="127"/>
      <c r="I5" s="127"/>
      <c r="J5" s="127"/>
      <c r="K5" s="127"/>
      <c r="L5" s="127"/>
      <c r="M5" s="127"/>
      <c r="N5" s="142"/>
      <c r="O5" s="126" t="s">
        <v>62</v>
      </c>
      <c r="P5" s="126" t="s">
        <v>63</v>
      </c>
      <c r="Q5" s="123" t="s">
        <v>64</v>
      </c>
      <c r="R5" s="127"/>
      <c r="S5" s="127"/>
      <c r="T5" s="127"/>
      <c r="U5" s="127"/>
      <c r="V5" s="127"/>
      <c r="W5" s="127"/>
      <c r="X5" s="127"/>
      <c r="Y5" s="127"/>
      <c r="Z5" s="142"/>
      <c r="AA5" s="131"/>
      <c r="AB5" s="133"/>
    </row>
    <row r="6" ht="20" customHeight="1" spans="1:28">
      <c r="A6" s="131"/>
      <c r="B6" s="132"/>
      <c r="C6" s="133"/>
      <c r="D6" s="130"/>
      <c r="E6" s="126" t="s">
        <v>65</v>
      </c>
      <c r="F6" s="123" t="s">
        <v>66</v>
      </c>
      <c r="G6" s="127"/>
      <c r="H6" s="127"/>
      <c r="I6" s="142"/>
      <c r="J6" s="134" t="s">
        <v>67</v>
      </c>
      <c r="K6" s="143"/>
      <c r="L6" s="143"/>
      <c r="M6" s="135"/>
      <c r="N6" s="126" t="s">
        <v>68</v>
      </c>
      <c r="O6" s="130"/>
      <c r="P6" s="130"/>
      <c r="Q6" s="126" t="s">
        <v>65</v>
      </c>
      <c r="R6" s="123" t="s">
        <v>66</v>
      </c>
      <c r="S6" s="127"/>
      <c r="T6" s="127"/>
      <c r="U6" s="142"/>
      <c r="V6" s="123" t="s">
        <v>67</v>
      </c>
      <c r="W6" s="127"/>
      <c r="X6" s="127"/>
      <c r="Y6" s="142"/>
      <c r="Z6" s="126" t="s">
        <v>68</v>
      </c>
      <c r="AA6" s="126" t="s">
        <v>69</v>
      </c>
      <c r="AB6" s="126" t="s">
        <v>70</v>
      </c>
    </row>
    <row r="7" ht="20" customHeight="1" spans="1:28">
      <c r="A7" s="126" t="s">
        <v>71</v>
      </c>
      <c r="B7" s="126" t="s">
        <v>72</v>
      </c>
      <c r="C7" s="126" t="s">
        <v>73</v>
      </c>
      <c r="D7" s="130"/>
      <c r="E7" s="130"/>
      <c r="F7" s="126" t="s">
        <v>69</v>
      </c>
      <c r="G7" s="134" t="s">
        <v>74</v>
      </c>
      <c r="H7" s="135"/>
      <c r="I7" s="144" t="s">
        <v>75</v>
      </c>
      <c r="J7" s="126" t="s">
        <v>65</v>
      </c>
      <c r="K7" s="126" t="s">
        <v>76</v>
      </c>
      <c r="L7" s="126" t="s">
        <v>77</v>
      </c>
      <c r="M7" s="126" t="s">
        <v>78</v>
      </c>
      <c r="N7" s="130"/>
      <c r="O7" s="130"/>
      <c r="P7" s="130"/>
      <c r="Q7" s="130"/>
      <c r="R7" s="150" t="s">
        <v>69</v>
      </c>
      <c r="S7" s="134" t="s">
        <v>74</v>
      </c>
      <c r="T7" s="135"/>
      <c r="U7" s="144" t="s">
        <v>75</v>
      </c>
      <c r="V7" s="150" t="s">
        <v>69</v>
      </c>
      <c r="W7" s="150" t="s">
        <v>76</v>
      </c>
      <c r="X7" s="150" t="s">
        <v>77</v>
      </c>
      <c r="Y7" s="150" t="s">
        <v>78</v>
      </c>
      <c r="Z7" s="130"/>
      <c r="AA7" s="130"/>
      <c r="AB7" s="130"/>
    </row>
    <row r="8" ht="30" customHeight="1" spans="1:28">
      <c r="A8" s="136"/>
      <c r="B8" s="136"/>
      <c r="C8" s="136"/>
      <c r="D8" s="136"/>
      <c r="E8" s="136"/>
      <c r="F8" s="136"/>
      <c r="G8" s="137" t="s">
        <v>79</v>
      </c>
      <c r="H8" s="137" t="s">
        <v>80</v>
      </c>
      <c r="I8" s="145"/>
      <c r="J8" s="136"/>
      <c r="K8" s="136"/>
      <c r="L8" s="136"/>
      <c r="M8" s="136"/>
      <c r="N8" s="136"/>
      <c r="O8" s="136"/>
      <c r="P8" s="136"/>
      <c r="Q8" s="136"/>
      <c r="R8" s="151"/>
      <c r="S8" s="137" t="s">
        <v>79</v>
      </c>
      <c r="T8" s="137" t="s">
        <v>80</v>
      </c>
      <c r="U8" s="145"/>
      <c r="V8" s="151"/>
      <c r="W8" s="151"/>
      <c r="X8" s="151"/>
      <c r="Y8" s="151"/>
      <c r="Z8" s="136"/>
      <c r="AA8" s="136"/>
      <c r="AB8" s="136"/>
    </row>
    <row r="9" ht="20" customHeight="1" spans="1:28">
      <c r="A9" s="126" t="s">
        <v>81</v>
      </c>
      <c r="B9" s="126" t="s">
        <v>82</v>
      </c>
      <c r="C9" s="126" t="s">
        <v>83</v>
      </c>
      <c r="D9" s="126" t="s">
        <v>84</v>
      </c>
      <c r="E9" s="126" t="s">
        <v>85</v>
      </c>
      <c r="F9" s="126" t="s">
        <v>86</v>
      </c>
      <c r="G9" s="126" t="s">
        <v>87</v>
      </c>
      <c r="H9" s="126" t="s">
        <v>88</v>
      </c>
      <c r="I9" s="126" t="s">
        <v>89</v>
      </c>
      <c r="J9" s="126" t="s">
        <v>90</v>
      </c>
      <c r="K9" s="126" t="s">
        <v>91</v>
      </c>
      <c r="L9" s="126" t="s">
        <v>92</v>
      </c>
      <c r="M9" s="126" t="s">
        <v>93</v>
      </c>
      <c r="N9" s="126" t="s">
        <v>94</v>
      </c>
      <c r="O9" s="126" t="s">
        <v>95</v>
      </c>
      <c r="P9" s="126" t="s">
        <v>96</v>
      </c>
      <c r="Q9" s="126" t="s">
        <v>97</v>
      </c>
      <c r="R9" s="126" t="s">
        <v>98</v>
      </c>
      <c r="S9" s="126" t="s">
        <v>99</v>
      </c>
      <c r="T9" s="126" t="s">
        <v>100</v>
      </c>
      <c r="U9" s="126" t="s">
        <v>101</v>
      </c>
      <c r="V9" s="126" t="s">
        <v>102</v>
      </c>
      <c r="W9" s="126" t="s">
        <v>103</v>
      </c>
      <c r="X9" s="126" t="s">
        <v>104</v>
      </c>
      <c r="Y9" s="126" t="s">
        <v>105</v>
      </c>
      <c r="Z9" s="126" t="s">
        <v>106</v>
      </c>
      <c r="AA9" s="126" t="s">
        <v>107</v>
      </c>
      <c r="AB9" s="126" t="s">
        <v>108</v>
      </c>
    </row>
    <row r="10" s="37" customFormat="1" ht="40" customHeight="1" spans="1:28">
      <c r="A10" s="138"/>
      <c r="B10" s="138"/>
      <c r="C10" s="138"/>
      <c r="D10" s="139" t="s">
        <v>65</v>
      </c>
      <c r="E10" s="140">
        <v>871.79</v>
      </c>
      <c r="F10" s="140">
        <v>734.84</v>
      </c>
      <c r="G10" s="140">
        <v>502.43</v>
      </c>
      <c r="H10" s="140">
        <v>0</v>
      </c>
      <c r="I10" s="146">
        <v>232.41</v>
      </c>
      <c r="J10" s="140">
        <v>136.95</v>
      </c>
      <c r="K10" s="140">
        <v>2.31</v>
      </c>
      <c r="L10" s="140">
        <v>12.8</v>
      </c>
      <c r="M10" s="140">
        <v>42.48</v>
      </c>
      <c r="N10" s="140">
        <v>0</v>
      </c>
      <c r="O10" s="140">
        <v>291.26</v>
      </c>
      <c r="P10" s="147"/>
      <c r="Q10" s="140">
        <v>580.53</v>
      </c>
      <c r="R10" s="140">
        <v>485.01</v>
      </c>
      <c r="S10" s="140">
        <v>315.63</v>
      </c>
      <c r="T10" s="140">
        <v>0</v>
      </c>
      <c r="U10" s="140">
        <v>169.38</v>
      </c>
      <c r="V10" s="140">
        <v>95.52</v>
      </c>
      <c r="W10" s="140">
        <v>2.31</v>
      </c>
      <c r="X10" s="140">
        <v>12.8</v>
      </c>
      <c r="Y10" s="140">
        <v>28.04</v>
      </c>
      <c r="Z10" s="147"/>
      <c r="AA10" s="147">
        <v>102.53</v>
      </c>
      <c r="AB10" s="147">
        <v>102.53</v>
      </c>
    </row>
    <row r="11" s="37" customFormat="1" ht="40" customHeight="1" spans="1:28">
      <c r="A11" s="141"/>
      <c r="B11" s="141"/>
      <c r="C11" s="141"/>
      <c r="D11" s="48" t="s">
        <v>109</v>
      </c>
      <c r="E11" s="140">
        <v>871.79</v>
      </c>
      <c r="F11" s="140">
        <v>734.84</v>
      </c>
      <c r="G11" s="140">
        <v>502.43</v>
      </c>
      <c r="H11" s="140">
        <v>0</v>
      </c>
      <c r="I11" s="146">
        <v>232.41</v>
      </c>
      <c r="J11" s="140">
        <v>136.95</v>
      </c>
      <c r="K11" s="140">
        <v>2.31</v>
      </c>
      <c r="L11" s="140">
        <v>12.8</v>
      </c>
      <c r="M11" s="140">
        <v>42.48</v>
      </c>
      <c r="N11" s="140">
        <v>0</v>
      </c>
      <c r="O11" s="140">
        <v>291.26</v>
      </c>
      <c r="P11" s="148"/>
      <c r="Q11" s="140">
        <v>580.53</v>
      </c>
      <c r="R11" s="140">
        <v>485.01</v>
      </c>
      <c r="S11" s="140">
        <v>315.63</v>
      </c>
      <c r="T11" s="140">
        <v>0</v>
      </c>
      <c r="U11" s="140">
        <v>169.38</v>
      </c>
      <c r="V11" s="140">
        <v>95.52</v>
      </c>
      <c r="W11" s="140">
        <v>2.31</v>
      </c>
      <c r="X11" s="140">
        <v>12.8</v>
      </c>
      <c r="Y11" s="140">
        <v>28.04</v>
      </c>
      <c r="Z11" s="148"/>
      <c r="AA11" s="148">
        <v>102.53</v>
      </c>
      <c r="AB11" s="148">
        <v>102.53</v>
      </c>
    </row>
    <row r="12" s="37" customFormat="1" ht="40" customHeight="1" spans="1:28">
      <c r="A12" s="141"/>
      <c r="B12" s="141"/>
      <c r="C12" s="141"/>
      <c r="D12" s="48" t="s">
        <v>110</v>
      </c>
      <c r="E12" s="140">
        <v>871.79</v>
      </c>
      <c r="F12" s="140">
        <v>734.84</v>
      </c>
      <c r="G12" s="140">
        <v>502.43</v>
      </c>
      <c r="H12" s="140">
        <v>0</v>
      </c>
      <c r="I12" s="146">
        <v>232.41</v>
      </c>
      <c r="J12" s="140">
        <v>136.95</v>
      </c>
      <c r="K12" s="140">
        <v>2.31</v>
      </c>
      <c r="L12" s="140">
        <v>12.8</v>
      </c>
      <c r="M12" s="140">
        <v>42.48</v>
      </c>
      <c r="N12" s="140">
        <v>0</v>
      </c>
      <c r="O12" s="140">
        <v>291.26</v>
      </c>
      <c r="P12" s="148"/>
      <c r="Q12" s="140">
        <v>580.53</v>
      </c>
      <c r="R12" s="140">
        <v>485.01</v>
      </c>
      <c r="S12" s="140">
        <v>315.63</v>
      </c>
      <c r="T12" s="140">
        <v>0</v>
      </c>
      <c r="U12" s="140">
        <v>169.38</v>
      </c>
      <c r="V12" s="140">
        <v>95.52</v>
      </c>
      <c r="W12" s="140">
        <v>2.31</v>
      </c>
      <c r="X12" s="140">
        <v>12.8</v>
      </c>
      <c r="Y12" s="140">
        <v>28.04</v>
      </c>
      <c r="Z12" s="148"/>
      <c r="AA12" s="148">
        <v>102.53</v>
      </c>
      <c r="AB12" s="148">
        <v>102.53</v>
      </c>
    </row>
    <row r="13" s="37" customFormat="1" ht="40" customHeight="1" spans="1:28">
      <c r="A13" s="139" t="s">
        <v>111</v>
      </c>
      <c r="B13" s="139"/>
      <c r="C13" s="139"/>
      <c r="D13" s="48" t="s">
        <v>112</v>
      </c>
      <c r="E13" s="140">
        <v>690.11</v>
      </c>
      <c r="F13" s="140">
        <v>553.75</v>
      </c>
      <c r="G13" s="140">
        <v>502.43</v>
      </c>
      <c r="H13" s="140">
        <v>0</v>
      </c>
      <c r="I13" s="140">
        <v>51.32</v>
      </c>
      <c r="J13" s="140">
        <v>136.36</v>
      </c>
      <c r="K13" s="140">
        <v>2.31</v>
      </c>
      <c r="L13" s="140">
        <v>12.8</v>
      </c>
      <c r="M13" s="140">
        <v>42.48</v>
      </c>
      <c r="N13" s="140">
        <v>0</v>
      </c>
      <c r="O13" s="140">
        <v>229.5</v>
      </c>
      <c r="P13" s="148"/>
      <c r="Q13" s="140">
        <v>460.61</v>
      </c>
      <c r="R13" s="140">
        <v>365.48</v>
      </c>
      <c r="S13" s="140">
        <v>315.63</v>
      </c>
      <c r="T13" s="140">
        <v>0</v>
      </c>
      <c r="U13" s="140">
        <v>49.85</v>
      </c>
      <c r="V13" s="140">
        <v>95.13</v>
      </c>
      <c r="W13" s="140">
        <v>2.31</v>
      </c>
      <c r="X13" s="140">
        <v>12.8</v>
      </c>
      <c r="Y13" s="140">
        <v>28.04</v>
      </c>
      <c r="Z13" s="148"/>
      <c r="AA13" s="148">
        <v>102.53</v>
      </c>
      <c r="AB13" s="148">
        <v>102.53</v>
      </c>
    </row>
    <row r="14" s="37" customFormat="1" ht="40" customHeight="1" spans="1:28">
      <c r="A14" s="139"/>
      <c r="B14" s="139" t="s">
        <v>113</v>
      </c>
      <c r="C14" s="139"/>
      <c r="D14" s="48" t="s">
        <v>114</v>
      </c>
      <c r="E14" s="140">
        <v>690.11</v>
      </c>
      <c r="F14" s="140">
        <v>553.75</v>
      </c>
      <c r="G14" s="140">
        <v>502.43</v>
      </c>
      <c r="H14" s="140">
        <v>0</v>
      </c>
      <c r="I14" s="140">
        <v>51.32</v>
      </c>
      <c r="J14" s="140">
        <v>136.36</v>
      </c>
      <c r="K14" s="140">
        <v>2.31</v>
      </c>
      <c r="L14" s="140">
        <v>12.8</v>
      </c>
      <c r="M14" s="140">
        <v>42.48</v>
      </c>
      <c r="N14" s="140">
        <v>0</v>
      </c>
      <c r="O14" s="140">
        <v>229.5</v>
      </c>
      <c r="P14" s="148"/>
      <c r="Q14" s="140">
        <v>460.61</v>
      </c>
      <c r="R14" s="140">
        <v>365.48</v>
      </c>
      <c r="S14" s="140">
        <v>315.63</v>
      </c>
      <c r="T14" s="140">
        <v>0</v>
      </c>
      <c r="U14" s="140">
        <v>49.85</v>
      </c>
      <c r="V14" s="140">
        <v>95.13</v>
      </c>
      <c r="W14" s="140">
        <v>2.31</v>
      </c>
      <c r="X14" s="140">
        <v>12.8</v>
      </c>
      <c r="Y14" s="140">
        <v>28.04</v>
      </c>
      <c r="Z14" s="148"/>
      <c r="AA14" s="148">
        <v>102.53</v>
      </c>
      <c r="AB14" s="148">
        <v>102.53</v>
      </c>
    </row>
    <row r="15" s="37" customFormat="1" ht="40" customHeight="1" spans="1:28">
      <c r="A15" s="139"/>
      <c r="B15" s="139"/>
      <c r="C15" s="139" t="s">
        <v>115</v>
      </c>
      <c r="D15" s="48" t="s">
        <v>116</v>
      </c>
      <c r="E15" s="140">
        <v>690.11</v>
      </c>
      <c r="F15" s="140">
        <v>553.75</v>
      </c>
      <c r="G15" s="140">
        <v>502.43</v>
      </c>
      <c r="H15" s="140">
        <v>0</v>
      </c>
      <c r="I15" s="140">
        <v>51.32</v>
      </c>
      <c r="J15" s="140">
        <v>136.36</v>
      </c>
      <c r="K15" s="140">
        <v>2.31</v>
      </c>
      <c r="L15" s="140">
        <v>12.8</v>
      </c>
      <c r="M15" s="140">
        <v>42.48</v>
      </c>
      <c r="N15" s="140">
        <v>0</v>
      </c>
      <c r="O15" s="140">
        <v>229.5</v>
      </c>
      <c r="P15" s="148"/>
      <c r="Q15" s="140">
        <v>460.61</v>
      </c>
      <c r="R15" s="140">
        <v>365.48</v>
      </c>
      <c r="S15" s="140">
        <v>315.63</v>
      </c>
      <c r="T15" s="140">
        <v>0</v>
      </c>
      <c r="U15" s="140">
        <v>49.85</v>
      </c>
      <c r="V15" s="140">
        <v>95.13</v>
      </c>
      <c r="W15" s="140">
        <v>2.31</v>
      </c>
      <c r="X15" s="140">
        <v>12.8</v>
      </c>
      <c r="Y15" s="140">
        <v>28.04</v>
      </c>
      <c r="Z15" s="148"/>
      <c r="AA15" s="148">
        <v>0</v>
      </c>
      <c r="AB15" s="148">
        <v>0</v>
      </c>
    </row>
    <row r="16" s="37" customFormat="1" ht="40" customHeight="1" spans="1:28">
      <c r="A16" s="139"/>
      <c r="B16" s="139"/>
      <c r="C16" s="139" t="s">
        <v>117</v>
      </c>
      <c r="D16" s="48" t="s">
        <v>118</v>
      </c>
      <c r="E16" s="140">
        <v>0</v>
      </c>
      <c r="F16" s="140">
        <v>0</v>
      </c>
      <c r="G16" s="140">
        <v>0</v>
      </c>
      <c r="H16" s="140">
        <v>0</v>
      </c>
      <c r="I16" s="140">
        <v>0</v>
      </c>
      <c r="J16" s="140">
        <v>0</v>
      </c>
      <c r="K16" s="140">
        <v>0</v>
      </c>
      <c r="L16" s="140">
        <v>0</v>
      </c>
      <c r="M16" s="140">
        <v>0</v>
      </c>
      <c r="N16" s="140">
        <v>0</v>
      </c>
      <c r="O16" s="140">
        <v>0</v>
      </c>
      <c r="P16" s="148"/>
      <c r="Q16" s="140">
        <v>0</v>
      </c>
      <c r="R16" s="140">
        <v>0</v>
      </c>
      <c r="S16" s="140">
        <v>0</v>
      </c>
      <c r="T16" s="140">
        <v>0</v>
      </c>
      <c r="U16" s="140">
        <v>0</v>
      </c>
      <c r="V16" s="140">
        <v>0</v>
      </c>
      <c r="W16" s="140">
        <v>0</v>
      </c>
      <c r="X16" s="140">
        <v>0</v>
      </c>
      <c r="Y16" s="140">
        <v>0</v>
      </c>
      <c r="Z16" s="148"/>
      <c r="AA16" s="148">
        <v>102.53</v>
      </c>
      <c r="AB16" s="148">
        <v>102.53</v>
      </c>
    </row>
    <row r="17" s="37" customFormat="1" ht="40" customHeight="1" spans="1:28">
      <c r="A17" s="139" t="s">
        <v>119</v>
      </c>
      <c r="B17" s="139"/>
      <c r="C17" s="139"/>
      <c r="D17" s="48" t="s">
        <v>120</v>
      </c>
      <c r="E17" s="140">
        <v>95.81</v>
      </c>
      <c r="F17" s="140">
        <v>95.22</v>
      </c>
      <c r="G17" s="140">
        <v>0</v>
      </c>
      <c r="H17" s="140">
        <v>0</v>
      </c>
      <c r="I17" s="140">
        <v>95.22</v>
      </c>
      <c r="J17" s="140">
        <v>0.59</v>
      </c>
      <c r="K17" s="140">
        <v>0</v>
      </c>
      <c r="L17" s="140">
        <v>0</v>
      </c>
      <c r="M17" s="140">
        <v>0</v>
      </c>
      <c r="N17" s="140">
        <v>0</v>
      </c>
      <c r="O17" s="140">
        <v>32.57</v>
      </c>
      <c r="P17" s="148"/>
      <c r="Q17" s="140">
        <v>63.24</v>
      </c>
      <c r="R17" s="140">
        <v>62.85</v>
      </c>
      <c r="S17" s="140">
        <v>0</v>
      </c>
      <c r="T17" s="140">
        <v>0</v>
      </c>
      <c r="U17" s="140">
        <v>62.85</v>
      </c>
      <c r="V17" s="140">
        <v>0.39</v>
      </c>
      <c r="W17" s="140">
        <v>0</v>
      </c>
      <c r="X17" s="140">
        <v>0</v>
      </c>
      <c r="Y17" s="140">
        <v>0</v>
      </c>
      <c r="Z17" s="148"/>
      <c r="AA17" s="148"/>
      <c r="AB17" s="148"/>
    </row>
    <row r="18" s="37" customFormat="1" ht="40" customHeight="1" spans="1:28">
      <c r="A18" s="139"/>
      <c r="B18" s="139" t="s">
        <v>121</v>
      </c>
      <c r="C18" s="139"/>
      <c r="D18" s="48" t="s">
        <v>122</v>
      </c>
      <c r="E18" s="140">
        <v>95.81</v>
      </c>
      <c r="F18" s="140">
        <v>95.22</v>
      </c>
      <c r="G18" s="140">
        <v>0</v>
      </c>
      <c r="H18" s="140">
        <v>0</v>
      </c>
      <c r="I18" s="140">
        <v>95.22</v>
      </c>
      <c r="J18" s="140">
        <v>0.59</v>
      </c>
      <c r="K18" s="140">
        <v>0</v>
      </c>
      <c r="L18" s="140">
        <v>0</v>
      </c>
      <c r="M18" s="140">
        <v>0</v>
      </c>
      <c r="N18" s="140">
        <v>0</v>
      </c>
      <c r="O18" s="140">
        <v>32.57</v>
      </c>
      <c r="P18" s="148"/>
      <c r="Q18" s="140">
        <v>63.24</v>
      </c>
      <c r="R18" s="140">
        <v>62.85</v>
      </c>
      <c r="S18" s="140">
        <v>0</v>
      </c>
      <c r="T18" s="140">
        <v>0</v>
      </c>
      <c r="U18" s="140">
        <v>62.85</v>
      </c>
      <c r="V18" s="140">
        <v>0.39</v>
      </c>
      <c r="W18" s="140">
        <v>0</v>
      </c>
      <c r="X18" s="140">
        <v>0</v>
      </c>
      <c r="Y18" s="140">
        <v>0</v>
      </c>
      <c r="Z18" s="148"/>
      <c r="AA18" s="148"/>
      <c r="AB18" s="148"/>
    </row>
    <row r="19" s="37" customFormat="1" ht="40" customHeight="1" spans="1:28">
      <c r="A19" s="139"/>
      <c r="B19" s="139"/>
      <c r="C19" s="139" t="s">
        <v>115</v>
      </c>
      <c r="D19" s="48" t="s">
        <v>123</v>
      </c>
      <c r="E19" s="140">
        <v>0.59</v>
      </c>
      <c r="F19" s="140">
        <v>0</v>
      </c>
      <c r="G19" s="140">
        <v>0</v>
      </c>
      <c r="H19" s="140">
        <v>0</v>
      </c>
      <c r="I19" s="140">
        <v>0</v>
      </c>
      <c r="J19" s="140">
        <v>0.59</v>
      </c>
      <c r="K19" s="140">
        <v>0</v>
      </c>
      <c r="L19" s="140">
        <v>0</v>
      </c>
      <c r="M19" s="140">
        <v>0</v>
      </c>
      <c r="N19" s="140">
        <v>0</v>
      </c>
      <c r="O19" s="140">
        <v>0.2</v>
      </c>
      <c r="P19" s="148"/>
      <c r="Q19" s="140">
        <v>0.39</v>
      </c>
      <c r="R19" s="140">
        <v>0</v>
      </c>
      <c r="S19" s="140">
        <v>0</v>
      </c>
      <c r="T19" s="140">
        <v>0</v>
      </c>
      <c r="U19" s="140">
        <v>0</v>
      </c>
      <c r="V19" s="140">
        <v>0.39</v>
      </c>
      <c r="W19" s="140">
        <v>0</v>
      </c>
      <c r="X19" s="140">
        <v>0</v>
      </c>
      <c r="Y19" s="140">
        <v>0</v>
      </c>
      <c r="Z19" s="148"/>
      <c r="AA19" s="148"/>
      <c r="AB19" s="148"/>
    </row>
    <row r="20" s="37" customFormat="1" ht="40" customHeight="1" spans="1:28">
      <c r="A20" s="139"/>
      <c r="B20" s="139"/>
      <c r="C20" s="139" t="s">
        <v>121</v>
      </c>
      <c r="D20" s="48" t="s">
        <v>124</v>
      </c>
      <c r="E20" s="140">
        <v>95.22</v>
      </c>
      <c r="F20" s="140">
        <v>95.22</v>
      </c>
      <c r="G20" s="140">
        <v>0</v>
      </c>
      <c r="H20" s="140">
        <v>0</v>
      </c>
      <c r="I20" s="140">
        <v>95.22</v>
      </c>
      <c r="J20" s="140">
        <v>0</v>
      </c>
      <c r="K20" s="140">
        <v>0</v>
      </c>
      <c r="L20" s="140">
        <v>0</v>
      </c>
      <c r="M20" s="140">
        <v>0</v>
      </c>
      <c r="N20" s="140">
        <v>0</v>
      </c>
      <c r="O20" s="140">
        <v>32.37</v>
      </c>
      <c r="P20" s="148"/>
      <c r="Q20" s="140">
        <v>62.85</v>
      </c>
      <c r="R20" s="140">
        <v>62.85</v>
      </c>
      <c r="S20" s="140">
        <v>0</v>
      </c>
      <c r="T20" s="140">
        <v>0</v>
      </c>
      <c r="U20" s="140">
        <v>62.85</v>
      </c>
      <c r="V20" s="140">
        <v>0</v>
      </c>
      <c r="W20" s="140">
        <v>0</v>
      </c>
      <c r="X20" s="140">
        <v>0</v>
      </c>
      <c r="Y20" s="140">
        <v>0</v>
      </c>
      <c r="Z20" s="148"/>
      <c r="AA20" s="148"/>
      <c r="AB20" s="148"/>
    </row>
    <row r="21" s="37" customFormat="1" ht="40" customHeight="1" spans="1:28">
      <c r="A21" s="139" t="s">
        <v>125</v>
      </c>
      <c r="B21" s="139"/>
      <c r="C21" s="139"/>
      <c r="D21" s="48" t="s">
        <v>126</v>
      </c>
      <c r="E21" s="140">
        <v>38.57</v>
      </c>
      <c r="F21" s="140">
        <v>38.57</v>
      </c>
      <c r="G21" s="140">
        <v>0</v>
      </c>
      <c r="H21" s="140">
        <v>0</v>
      </c>
      <c r="I21" s="140">
        <v>38.57</v>
      </c>
      <c r="J21" s="140">
        <v>0</v>
      </c>
      <c r="K21" s="140">
        <v>0</v>
      </c>
      <c r="L21" s="140">
        <v>0</v>
      </c>
      <c r="M21" s="140">
        <v>0</v>
      </c>
      <c r="N21" s="140">
        <v>0</v>
      </c>
      <c r="O21" s="140">
        <v>13.11</v>
      </c>
      <c r="P21" s="148"/>
      <c r="Q21" s="140">
        <v>25.46</v>
      </c>
      <c r="R21" s="140">
        <v>25.46</v>
      </c>
      <c r="S21" s="140">
        <v>0</v>
      </c>
      <c r="T21" s="140">
        <v>0</v>
      </c>
      <c r="U21" s="140">
        <v>25.46</v>
      </c>
      <c r="V21" s="140">
        <v>0</v>
      </c>
      <c r="W21" s="140">
        <v>0</v>
      </c>
      <c r="X21" s="140">
        <v>0</v>
      </c>
      <c r="Y21" s="140">
        <v>0</v>
      </c>
      <c r="Z21" s="148"/>
      <c r="AA21" s="148"/>
      <c r="AB21" s="148"/>
    </row>
    <row r="22" s="37" customFormat="1" ht="40" customHeight="1" spans="1:28">
      <c r="A22" s="139"/>
      <c r="B22" s="139" t="s">
        <v>91</v>
      </c>
      <c r="C22" s="139"/>
      <c r="D22" s="48" t="s">
        <v>127</v>
      </c>
      <c r="E22" s="140">
        <v>38.57</v>
      </c>
      <c r="F22" s="140">
        <v>38.57</v>
      </c>
      <c r="G22" s="140">
        <v>0</v>
      </c>
      <c r="H22" s="140">
        <v>0</v>
      </c>
      <c r="I22" s="140">
        <v>38.57</v>
      </c>
      <c r="J22" s="140">
        <v>0</v>
      </c>
      <c r="K22" s="140">
        <v>0</v>
      </c>
      <c r="L22" s="140">
        <v>0</v>
      </c>
      <c r="M22" s="140">
        <v>0</v>
      </c>
      <c r="N22" s="140">
        <v>0</v>
      </c>
      <c r="O22" s="140">
        <v>13.11</v>
      </c>
      <c r="P22" s="148"/>
      <c r="Q22" s="140">
        <v>25.46</v>
      </c>
      <c r="R22" s="140">
        <v>25.46</v>
      </c>
      <c r="S22" s="140">
        <v>0</v>
      </c>
      <c r="T22" s="140">
        <v>0</v>
      </c>
      <c r="U22" s="140">
        <v>25.46</v>
      </c>
      <c r="V22" s="140">
        <v>0</v>
      </c>
      <c r="W22" s="140">
        <v>0</v>
      </c>
      <c r="X22" s="140">
        <v>0</v>
      </c>
      <c r="Y22" s="140">
        <v>0</v>
      </c>
      <c r="Z22" s="148"/>
      <c r="AA22" s="148"/>
      <c r="AB22" s="148"/>
    </row>
    <row r="23" s="37" customFormat="1" ht="40" customHeight="1" spans="1:28">
      <c r="A23" s="139"/>
      <c r="B23" s="139"/>
      <c r="C23" s="139" t="s">
        <v>115</v>
      </c>
      <c r="D23" s="48" t="s">
        <v>128</v>
      </c>
      <c r="E23" s="140">
        <v>38.09</v>
      </c>
      <c r="F23" s="140">
        <v>38.09</v>
      </c>
      <c r="G23" s="140">
        <v>0</v>
      </c>
      <c r="H23" s="140">
        <v>0</v>
      </c>
      <c r="I23" s="140">
        <v>38.09</v>
      </c>
      <c r="J23" s="140">
        <v>0</v>
      </c>
      <c r="K23" s="140">
        <v>0</v>
      </c>
      <c r="L23" s="140">
        <v>0</v>
      </c>
      <c r="M23" s="140">
        <v>0</v>
      </c>
      <c r="N23" s="140">
        <v>0</v>
      </c>
      <c r="O23" s="140">
        <v>12.95</v>
      </c>
      <c r="P23" s="148"/>
      <c r="Q23" s="140">
        <v>25.14</v>
      </c>
      <c r="R23" s="140">
        <v>25.14</v>
      </c>
      <c r="S23" s="140">
        <v>0</v>
      </c>
      <c r="T23" s="140">
        <v>0</v>
      </c>
      <c r="U23" s="140">
        <v>25.14</v>
      </c>
      <c r="V23" s="140">
        <v>0</v>
      </c>
      <c r="W23" s="140">
        <v>0</v>
      </c>
      <c r="X23" s="140">
        <v>0</v>
      </c>
      <c r="Y23" s="140">
        <v>0</v>
      </c>
      <c r="Z23" s="148"/>
      <c r="AA23" s="148"/>
      <c r="AB23" s="148"/>
    </row>
    <row r="24" s="37" customFormat="1" ht="40" customHeight="1" spans="1:28">
      <c r="A24" s="139"/>
      <c r="B24" s="139"/>
      <c r="C24" s="139" t="s">
        <v>117</v>
      </c>
      <c r="D24" s="48" t="s">
        <v>129</v>
      </c>
      <c r="E24" s="140">
        <v>0.48</v>
      </c>
      <c r="F24" s="140">
        <v>0.48</v>
      </c>
      <c r="G24" s="140">
        <v>0</v>
      </c>
      <c r="H24" s="140">
        <v>0</v>
      </c>
      <c r="I24" s="140">
        <v>0.48</v>
      </c>
      <c r="J24" s="140">
        <v>0</v>
      </c>
      <c r="K24" s="140">
        <v>0</v>
      </c>
      <c r="L24" s="140">
        <v>0</v>
      </c>
      <c r="M24" s="140">
        <v>0</v>
      </c>
      <c r="N24" s="140">
        <v>0</v>
      </c>
      <c r="O24" s="140">
        <v>0.16</v>
      </c>
      <c r="P24" s="148"/>
      <c r="Q24" s="140">
        <v>0.32</v>
      </c>
      <c r="R24" s="140">
        <v>0.32</v>
      </c>
      <c r="S24" s="140">
        <v>0</v>
      </c>
      <c r="T24" s="140">
        <v>0</v>
      </c>
      <c r="U24" s="140">
        <v>0.32</v>
      </c>
      <c r="V24" s="152">
        <v>0</v>
      </c>
      <c r="W24" s="152">
        <v>0</v>
      </c>
      <c r="X24" s="152">
        <v>0</v>
      </c>
      <c r="Y24" s="152">
        <v>0</v>
      </c>
      <c r="Z24" s="156"/>
      <c r="AA24" s="156"/>
      <c r="AB24" s="156"/>
    </row>
    <row r="25" s="37" customFormat="1" ht="40" customHeight="1" spans="1:28">
      <c r="A25" s="139" t="s">
        <v>130</v>
      </c>
      <c r="B25" s="139"/>
      <c r="C25" s="139"/>
      <c r="D25" s="48" t="s">
        <v>131</v>
      </c>
      <c r="E25" s="140">
        <v>47.3</v>
      </c>
      <c r="F25" s="140">
        <v>47.3</v>
      </c>
      <c r="G25" s="140">
        <v>0</v>
      </c>
      <c r="H25" s="140">
        <v>0</v>
      </c>
      <c r="I25" s="140">
        <v>47.3</v>
      </c>
      <c r="J25" s="140">
        <v>0</v>
      </c>
      <c r="K25" s="140">
        <v>0</v>
      </c>
      <c r="L25" s="140">
        <v>0</v>
      </c>
      <c r="M25" s="140">
        <v>0</v>
      </c>
      <c r="N25" s="140">
        <v>0</v>
      </c>
      <c r="O25" s="149">
        <v>16.08</v>
      </c>
      <c r="P25" s="148"/>
      <c r="Q25" s="153">
        <v>31.22</v>
      </c>
      <c r="R25" s="140">
        <v>31.22</v>
      </c>
      <c r="S25" s="140">
        <v>0</v>
      </c>
      <c r="T25" s="140">
        <v>0</v>
      </c>
      <c r="U25" s="149">
        <v>31.22</v>
      </c>
      <c r="V25" s="154">
        <v>0</v>
      </c>
      <c r="W25" s="154">
        <v>0</v>
      </c>
      <c r="X25" s="154">
        <v>0</v>
      </c>
      <c r="Y25" s="154">
        <v>0</v>
      </c>
      <c r="Z25" s="148"/>
      <c r="AA25" s="148"/>
      <c r="AB25" s="148"/>
    </row>
    <row r="26" s="37" customFormat="1" ht="40" customHeight="1" spans="1:28">
      <c r="A26" s="139"/>
      <c r="B26" s="139" t="s">
        <v>132</v>
      </c>
      <c r="C26" s="139"/>
      <c r="D26" s="48" t="s">
        <v>133</v>
      </c>
      <c r="E26" s="140">
        <v>47.3</v>
      </c>
      <c r="F26" s="140">
        <v>47.3</v>
      </c>
      <c r="G26" s="140">
        <v>0</v>
      </c>
      <c r="H26" s="140">
        <v>0</v>
      </c>
      <c r="I26" s="140">
        <v>47.3</v>
      </c>
      <c r="J26" s="140">
        <v>0</v>
      </c>
      <c r="K26" s="140">
        <v>0</v>
      </c>
      <c r="L26" s="140">
        <v>0</v>
      </c>
      <c r="M26" s="140">
        <v>0</v>
      </c>
      <c r="N26" s="140">
        <v>0</v>
      </c>
      <c r="O26" s="149">
        <v>16.08</v>
      </c>
      <c r="P26" s="148"/>
      <c r="Q26" s="153">
        <v>31.22</v>
      </c>
      <c r="R26" s="140">
        <v>31.22</v>
      </c>
      <c r="S26" s="140">
        <v>0</v>
      </c>
      <c r="T26" s="140">
        <v>0</v>
      </c>
      <c r="U26" s="149">
        <v>31.22</v>
      </c>
      <c r="V26" s="154">
        <v>0</v>
      </c>
      <c r="W26" s="154">
        <v>0</v>
      </c>
      <c r="X26" s="154">
        <v>0</v>
      </c>
      <c r="Y26" s="154">
        <v>0</v>
      </c>
      <c r="Z26" s="148"/>
      <c r="AA26" s="148"/>
      <c r="AB26" s="148"/>
    </row>
    <row r="27" s="37" customFormat="1" ht="40" customHeight="1" spans="1:28">
      <c r="A27" s="139"/>
      <c r="B27" s="139"/>
      <c r="C27" s="139" t="s">
        <v>115</v>
      </c>
      <c r="D27" s="48" t="s">
        <v>134</v>
      </c>
      <c r="E27" s="140">
        <v>47.3</v>
      </c>
      <c r="F27" s="140">
        <v>47.3</v>
      </c>
      <c r="G27" s="140">
        <v>0</v>
      </c>
      <c r="H27" s="140">
        <v>0</v>
      </c>
      <c r="I27" s="140">
        <v>47.3</v>
      </c>
      <c r="J27" s="140">
        <v>0</v>
      </c>
      <c r="K27" s="140">
        <v>0</v>
      </c>
      <c r="L27" s="140">
        <v>0</v>
      </c>
      <c r="M27" s="140">
        <v>0</v>
      </c>
      <c r="N27" s="140">
        <v>0</v>
      </c>
      <c r="O27" s="149">
        <v>16.08</v>
      </c>
      <c r="P27" s="148"/>
      <c r="Q27" s="153">
        <v>31.22</v>
      </c>
      <c r="R27" s="140">
        <v>31.22</v>
      </c>
      <c r="S27" s="140">
        <v>0</v>
      </c>
      <c r="T27" s="140">
        <v>0</v>
      </c>
      <c r="U27" s="149">
        <v>31.22</v>
      </c>
      <c r="V27" s="154">
        <v>0</v>
      </c>
      <c r="W27" s="154">
        <v>0</v>
      </c>
      <c r="X27" s="154">
        <v>0</v>
      </c>
      <c r="Y27" s="154">
        <v>0</v>
      </c>
      <c r="Z27" s="148"/>
      <c r="AA27" s="148"/>
      <c r="AB27" s="148"/>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0.393055555555556" bottom="0.393055555555556" header="0.511805555555556" footer="0.511805555555556"/>
  <pageSetup paperSize="9" scale="53"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3"/>
  <sheetViews>
    <sheetView topLeftCell="A13" workbookViewId="0">
      <selection activeCell="A48" sqref="$A48:$XFD48"/>
    </sheetView>
  </sheetViews>
  <sheetFormatPr defaultColWidth="9" defaultRowHeight="13.5"/>
  <cols>
    <col min="1" max="1" width="9.125" customWidth="1"/>
    <col min="2" max="2" width="16" customWidth="1"/>
    <col min="3" max="3" width="31" customWidth="1"/>
    <col min="4" max="4" width="21.125" customWidth="1"/>
    <col min="5" max="5" width="12.625" customWidth="1"/>
    <col min="6" max="6" width="8.625" customWidth="1"/>
    <col min="7" max="7" width="8.375" customWidth="1"/>
    <col min="8" max="8" width="10.5" customWidth="1"/>
    <col min="9" max="9" width="8.625" customWidth="1"/>
  </cols>
  <sheetData>
    <row r="1" ht="15" customHeight="1" spans="1:18">
      <c r="A1" s="86"/>
      <c r="B1" s="86"/>
      <c r="C1" s="87"/>
      <c r="D1" s="88"/>
      <c r="E1" s="88"/>
      <c r="F1" s="88"/>
      <c r="G1" s="88"/>
      <c r="H1" s="88"/>
      <c r="I1" s="88"/>
      <c r="J1" s="88"/>
      <c r="K1" s="88"/>
      <c r="L1" s="88"/>
      <c r="M1" s="88"/>
      <c r="N1" s="88"/>
      <c r="O1" s="88"/>
      <c r="P1" s="88"/>
      <c r="Q1" s="88"/>
      <c r="R1" s="88"/>
    </row>
    <row r="2" ht="34" customHeight="1" spans="1:19">
      <c r="A2" s="3" t="s">
        <v>135</v>
      </c>
      <c r="B2" s="3"/>
      <c r="C2" s="3"/>
      <c r="D2" s="3"/>
      <c r="E2" s="3"/>
      <c r="F2" s="3"/>
      <c r="G2" s="3"/>
      <c r="H2" s="3"/>
      <c r="I2" s="3"/>
      <c r="J2" s="3"/>
      <c r="K2" s="3"/>
      <c r="L2" s="3"/>
      <c r="M2" s="3"/>
      <c r="N2" s="3"/>
      <c r="O2" s="3"/>
      <c r="P2" s="3"/>
      <c r="Q2" s="3"/>
      <c r="R2" s="3"/>
      <c r="S2" s="3"/>
    </row>
    <row r="3" ht="20.1" customHeight="1" spans="1:19">
      <c r="A3" s="89" t="s">
        <v>1</v>
      </c>
      <c r="B3" s="87"/>
      <c r="C3" s="87"/>
      <c r="D3" s="88"/>
      <c r="E3" s="88"/>
      <c r="F3" s="88"/>
      <c r="G3" s="88"/>
      <c r="H3" s="88"/>
      <c r="I3" s="88"/>
      <c r="J3" s="88"/>
      <c r="K3" s="88"/>
      <c r="L3" s="88"/>
      <c r="M3" s="88"/>
      <c r="N3" s="88"/>
      <c r="O3" s="88"/>
      <c r="P3" s="88"/>
      <c r="Q3" s="88"/>
      <c r="R3" s="86" t="s">
        <v>40</v>
      </c>
      <c r="S3" s="86"/>
    </row>
    <row r="4" ht="48" customHeight="1" spans="1:19">
      <c r="A4" s="90" t="s">
        <v>136</v>
      </c>
      <c r="B4" s="91"/>
      <c r="C4" s="90" t="s">
        <v>137</v>
      </c>
      <c r="D4" s="8" t="s">
        <v>138</v>
      </c>
      <c r="E4" s="8"/>
      <c r="F4" s="8"/>
      <c r="G4" s="8"/>
      <c r="H4" s="8"/>
      <c r="I4" s="8"/>
      <c r="J4" s="8"/>
      <c r="K4" s="8"/>
      <c r="L4" s="8"/>
      <c r="M4" s="8"/>
      <c r="N4" s="8"/>
      <c r="O4" s="8"/>
      <c r="P4" s="8"/>
      <c r="Q4" s="8"/>
      <c r="R4" s="8"/>
      <c r="S4" s="8"/>
    </row>
    <row r="5" ht="20.1" customHeight="1" spans="1:19">
      <c r="A5" s="92"/>
      <c r="B5" s="93"/>
      <c r="C5" s="94"/>
      <c r="D5" s="95" t="s">
        <v>139</v>
      </c>
      <c r="E5" s="68" t="s">
        <v>140</v>
      </c>
      <c r="F5" s="69"/>
      <c r="G5" s="69"/>
      <c r="H5" s="69"/>
      <c r="I5" s="69"/>
      <c r="J5" s="69"/>
      <c r="K5" s="69"/>
      <c r="L5" s="69"/>
      <c r="M5" s="69"/>
      <c r="N5" s="69"/>
      <c r="O5" s="71"/>
      <c r="P5" s="113" t="s">
        <v>141</v>
      </c>
      <c r="Q5" s="116"/>
      <c r="R5" s="116"/>
      <c r="S5" s="117"/>
    </row>
    <row r="6" ht="20.1" customHeight="1" spans="1:19">
      <c r="A6" s="96" t="s">
        <v>71</v>
      </c>
      <c r="B6" s="96" t="s">
        <v>72</v>
      </c>
      <c r="C6" s="94"/>
      <c r="D6" s="97"/>
      <c r="E6" s="7" t="s">
        <v>65</v>
      </c>
      <c r="F6" s="98" t="s">
        <v>142</v>
      </c>
      <c r="G6" s="99"/>
      <c r="H6" s="99"/>
      <c r="I6" s="99"/>
      <c r="J6" s="99"/>
      <c r="K6" s="99"/>
      <c r="L6" s="99"/>
      <c r="M6" s="114"/>
      <c r="N6" s="6" t="s">
        <v>143</v>
      </c>
      <c r="O6" s="6" t="s">
        <v>144</v>
      </c>
      <c r="P6" s="115"/>
      <c r="Q6" s="118"/>
      <c r="R6" s="118"/>
      <c r="S6" s="119"/>
    </row>
    <row r="7" ht="67" customHeight="1" spans="1:19">
      <c r="A7" s="100"/>
      <c r="B7" s="100"/>
      <c r="C7" s="92"/>
      <c r="D7" s="101"/>
      <c r="E7" s="11"/>
      <c r="F7" s="6" t="s">
        <v>69</v>
      </c>
      <c r="G7" s="6" t="s">
        <v>145</v>
      </c>
      <c r="H7" s="6" t="s">
        <v>146</v>
      </c>
      <c r="I7" s="6" t="s">
        <v>147</v>
      </c>
      <c r="J7" s="6" t="s">
        <v>148</v>
      </c>
      <c r="K7" s="6" t="s">
        <v>149</v>
      </c>
      <c r="L7" s="6" t="s">
        <v>150</v>
      </c>
      <c r="M7" s="6" t="s">
        <v>151</v>
      </c>
      <c r="N7" s="6"/>
      <c r="O7" s="6"/>
      <c r="P7" s="6" t="s">
        <v>69</v>
      </c>
      <c r="Q7" s="6" t="s">
        <v>152</v>
      </c>
      <c r="R7" s="6" t="s">
        <v>153</v>
      </c>
      <c r="S7" s="6" t="s">
        <v>154</v>
      </c>
    </row>
    <row r="8" ht="20.1" customHeight="1" spans="1:19">
      <c r="A8" s="102">
        <v>1</v>
      </c>
      <c r="B8" s="102">
        <v>2</v>
      </c>
      <c r="C8" s="103">
        <v>3</v>
      </c>
      <c r="D8" s="102">
        <v>4</v>
      </c>
      <c r="E8" s="102">
        <v>5</v>
      </c>
      <c r="F8" s="102">
        <v>6</v>
      </c>
      <c r="G8" s="102">
        <v>7</v>
      </c>
      <c r="H8" s="103">
        <v>8</v>
      </c>
      <c r="I8" s="102">
        <v>9</v>
      </c>
      <c r="J8" s="102">
        <v>10</v>
      </c>
      <c r="K8" s="102">
        <v>11</v>
      </c>
      <c r="L8" s="102">
        <v>12</v>
      </c>
      <c r="M8" s="103">
        <v>13</v>
      </c>
      <c r="N8" s="102">
        <v>14</v>
      </c>
      <c r="O8" s="102">
        <v>15</v>
      </c>
      <c r="P8" s="102">
        <v>16</v>
      </c>
      <c r="Q8" s="102">
        <v>17</v>
      </c>
      <c r="R8" s="103">
        <v>18</v>
      </c>
      <c r="S8" s="102">
        <v>19</v>
      </c>
    </row>
    <row r="9" ht="20.1" customHeight="1" spans="1:19">
      <c r="A9" s="104" t="s">
        <v>1</v>
      </c>
      <c r="B9" s="105"/>
      <c r="C9" s="106"/>
      <c r="D9" s="102"/>
      <c r="E9" s="102"/>
      <c r="F9" s="102"/>
      <c r="G9" s="102"/>
      <c r="H9" s="102"/>
      <c r="I9" s="102"/>
      <c r="J9" s="102"/>
      <c r="K9" s="102"/>
      <c r="L9" s="102"/>
      <c r="M9" s="102"/>
      <c r="N9" s="102"/>
      <c r="O9" s="102"/>
      <c r="P9" s="102"/>
      <c r="Q9" s="102"/>
      <c r="R9" s="102"/>
      <c r="S9" s="102"/>
    </row>
    <row r="10" ht="20.1" customHeight="1" spans="1:19">
      <c r="A10" s="107">
        <v>301</v>
      </c>
      <c r="B10" s="108" t="s">
        <v>155</v>
      </c>
      <c r="C10" s="109" t="s">
        <v>66</v>
      </c>
      <c r="D10" s="110">
        <f>SUM(D11:D23)</f>
        <v>734.84</v>
      </c>
      <c r="E10" s="110">
        <f>SUM(E11:E23)</f>
        <v>734.84</v>
      </c>
      <c r="F10" s="110">
        <f>SUM(F11:F23)</f>
        <v>734.84</v>
      </c>
      <c r="G10" s="110">
        <f>SUM(G11:G23)</f>
        <v>734.84</v>
      </c>
      <c r="H10" s="110"/>
      <c r="I10" s="110"/>
      <c r="J10" s="110"/>
      <c r="K10" s="110"/>
      <c r="L10" s="110"/>
      <c r="M10" s="110"/>
      <c r="N10" s="110"/>
      <c r="O10" s="110"/>
      <c r="P10" s="110"/>
      <c r="Q10" s="110"/>
      <c r="R10" s="110"/>
      <c r="S10" s="110"/>
    </row>
    <row r="11" ht="20.1" customHeight="1" spans="1:19">
      <c r="A11" s="111"/>
      <c r="B11" s="108" t="s">
        <v>156</v>
      </c>
      <c r="C11" s="112" t="s">
        <v>157</v>
      </c>
      <c r="D11" s="110">
        <v>191.03</v>
      </c>
      <c r="E11" s="110">
        <v>191.03</v>
      </c>
      <c r="F11" s="110">
        <v>191.03</v>
      </c>
      <c r="G11" s="110">
        <v>191.03</v>
      </c>
      <c r="H11" s="110"/>
      <c r="I11" s="110"/>
      <c r="J11" s="110"/>
      <c r="K11" s="110"/>
      <c r="L11" s="110"/>
      <c r="M11" s="110"/>
      <c r="N11" s="110"/>
      <c r="O11" s="110"/>
      <c r="P11" s="110"/>
      <c r="Q11" s="110"/>
      <c r="R11" s="110"/>
      <c r="S11" s="110"/>
    </row>
    <row r="12" ht="20.1" customHeight="1" spans="1:19">
      <c r="A12" s="111"/>
      <c r="B12" s="108" t="s">
        <v>158</v>
      </c>
      <c r="C12" s="112" t="s">
        <v>159</v>
      </c>
      <c r="D12" s="110">
        <v>295.48</v>
      </c>
      <c r="E12" s="110">
        <v>295.48</v>
      </c>
      <c r="F12" s="110">
        <v>295.48</v>
      </c>
      <c r="G12" s="110">
        <v>295.48</v>
      </c>
      <c r="H12" s="110"/>
      <c r="I12" s="110"/>
      <c r="J12" s="110"/>
      <c r="K12" s="110"/>
      <c r="L12" s="110"/>
      <c r="M12" s="110"/>
      <c r="N12" s="110"/>
      <c r="O12" s="110"/>
      <c r="P12" s="110"/>
      <c r="Q12" s="110"/>
      <c r="R12" s="110"/>
      <c r="S12" s="110"/>
    </row>
    <row r="13" ht="20.1" customHeight="1" spans="1:19">
      <c r="A13" s="111"/>
      <c r="B13" s="108" t="s">
        <v>160</v>
      </c>
      <c r="C13" s="112" t="s">
        <v>161</v>
      </c>
      <c r="D13" s="110">
        <v>62.92</v>
      </c>
      <c r="E13" s="110">
        <v>62.92</v>
      </c>
      <c r="F13" s="110">
        <v>62.92</v>
      </c>
      <c r="G13" s="110">
        <v>62.92</v>
      </c>
      <c r="H13" s="110"/>
      <c r="I13" s="110"/>
      <c r="J13" s="110"/>
      <c r="K13" s="110"/>
      <c r="L13" s="110"/>
      <c r="M13" s="110"/>
      <c r="N13" s="110"/>
      <c r="O13" s="110"/>
      <c r="P13" s="110"/>
      <c r="Q13" s="110"/>
      <c r="R13" s="110"/>
      <c r="S13" s="110"/>
    </row>
    <row r="14" ht="20.1" customHeight="1" spans="1:19">
      <c r="A14" s="111"/>
      <c r="B14" s="108" t="s">
        <v>162</v>
      </c>
      <c r="C14" s="112" t="s">
        <v>163</v>
      </c>
      <c r="D14" s="110"/>
      <c r="E14" s="110"/>
      <c r="F14" s="110"/>
      <c r="G14" s="110"/>
      <c r="H14" s="110"/>
      <c r="I14" s="110"/>
      <c r="J14" s="110"/>
      <c r="K14" s="110"/>
      <c r="L14" s="110"/>
      <c r="M14" s="110"/>
      <c r="N14" s="110"/>
      <c r="O14" s="110"/>
      <c r="P14" s="110"/>
      <c r="Q14" s="110"/>
      <c r="R14" s="110"/>
      <c r="S14" s="110"/>
    </row>
    <row r="15" ht="20.1" customHeight="1" spans="1:19">
      <c r="A15" s="111"/>
      <c r="B15" s="108" t="s">
        <v>164</v>
      </c>
      <c r="C15" s="112" t="s">
        <v>165</v>
      </c>
      <c r="D15" s="110"/>
      <c r="E15" s="110"/>
      <c r="F15" s="110"/>
      <c r="G15" s="110"/>
      <c r="H15" s="110"/>
      <c r="I15" s="110"/>
      <c r="J15" s="110"/>
      <c r="K15" s="110"/>
      <c r="L15" s="110"/>
      <c r="M15" s="110"/>
      <c r="N15" s="110"/>
      <c r="O15" s="110"/>
      <c r="P15" s="110"/>
      <c r="Q15" s="110"/>
      <c r="R15" s="110"/>
      <c r="S15" s="110"/>
    </row>
    <row r="16" ht="20.1" customHeight="1" spans="1:19">
      <c r="A16" s="111"/>
      <c r="B16" s="108" t="s">
        <v>166</v>
      </c>
      <c r="C16" s="112" t="s">
        <v>167</v>
      </c>
      <c r="D16" s="110">
        <v>95.22</v>
      </c>
      <c r="E16" s="110">
        <v>95.22</v>
      </c>
      <c r="F16" s="110">
        <v>95.22</v>
      </c>
      <c r="G16" s="110">
        <v>95.22</v>
      </c>
      <c r="H16" s="110"/>
      <c r="I16" s="110"/>
      <c r="J16" s="110"/>
      <c r="K16" s="110"/>
      <c r="L16" s="110"/>
      <c r="M16" s="110"/>
      <c r="N16" s="110"/>
      <c r="O16" s="110"/>
      <c r="P16" s="110"/>
      <c r="Q16" s="110"/>
      <c r="R16" s="110"/>
      <c r="S16" s="110"/>
    </row>
    <row r="17" ht="20.1" customHeight="1" spans="1:19">
      <c r="A17" s="111"/>
      <c r="B17" s="108" t="s">
        <v>168</v>
      </c>
      <c r="C17" s="112" t="s">
        <v>169</v>
      </c>
      <c r="D17" s="110"/>
      <c r="E17" s="110"/>
      <c r="F17" s="110"/>
      <c r="G17" s="110"/>
      <c r="H17" s="110"/>
      <c r="I17" s="110"/>
      <c r="J17" s="110"/>
      <c r="K17" s="110"/>
      <c r="L17" s="110"/>
      <c r="M17" s="110"/>
      <c r="N17" s="110"/>
      <c r="O17" s="110"/>
      <c r="P17" s="110"/>
      <c r="Q17" s="110"/>
      <c r="R17" s="110"/>
      <c r="S17" s="110"/>
    </row>
    <row r="18" ht="20.1" customHeight="1" spans="1:19">
      <c r="A18" s="111"/>
      <c r="B18" s="108" t="s">
        <v>170</v>
      </c>
      <c r="C18" s="112" t="s">
        <v>171</v>
      </c>
      <c r="D18" s="110">
        <v>38.09</v>
      </c>
      <c r="E18" s="110">
        <v>38.09</v>
      </c>
      <c r="F18" s="110">
        <v>38.09</v>
      </c>
      <c r="G18" s="110">
        <v>38.09</v>
      </c>
      <c r="H18" s="110"/>
      <c r="I18" s="110"/>
      <c r="J18" s="110"/>
      <c r="K18" s="110"/>
      <c r="L18" s="110"/>
      <c r="M18" s="110"/>
      <c r="N18" s="110"/>
      <c r="O18" s="110"/>
      <c r="P18" s="110"/>
      <c r="Q18" s="110"/>
      <c r="R18" s="110"/>
      <c r="S18" s="110"/>
    </row>
    <row r="19" ht="20.1" customHeight="1" spans="1:19">
      <c r="A19" s="111"/>
      <c r="B19" s="108" t="s">
        <v>172</v>
      </c>
      <c r="C19" s="112" t="s">
        <v>173</v>
      </c>
      <c r="D19" s="110"/>
      <c r="E19" s="110"/>
      <c r="F19" s="110"/>
      <c r="G19" s="110"/>
      <c r="H19" s="110"/>
      <c r="I19" s="110"/>
      <c r="J19" s="110"/>
      <c r="K19" s="110"/>
      <c r="L19" s="110"/>
      <c r="M19" s="110"/>
      <c r="N19" s="110"/>
      <c r="O19" s="110"/>
      <c r="P19" s="110"/>
      <c r="Q19" s="110"/>
      <c r="R19" s="110"/>
      <c r="S19" s="110"/>
    </row>
    <row r="20" ht="20.1" customHeight="1" spans="1:19">
      <c r="A20" s="111"/>
      <c r="B20" s="108" t="s">
        <v>174</v>
      </c>
      <c r="C20" s="112" t="s">
        <v>175</v>
      </c>
      <c r="D20" s="110">
        <v>4.8</v>
      </c>
      <c r="E20" s="110">
        <v>4.8</v>
      </c>
      <c r="F20" s="110">
        <v>4.8</v>
      </c>
      <c r="G20" s="110">
        <v>4.8</v>
      </c>
      <c r="H20" s="110"/>
      <c r="I20" s="110"/>
      <c r="J20" s="110"/>
      <c r="K20" s="110"/>
      <c r="L20" s="110"/>
      <c r="M20" s="110"/>
      <c r="N20" s="110"/>
      <c r="O20" s="110"/>
      <c r="P20" s="110"/>
      <c r="Q20" s="110"/>
      <c r="R20" s="110"/>
      <c r="S20" s="110"/>
    </row>
    <row r="21" ht="20.1" customHeight="1" spans="1:19">
      <c r="A21" s="111"/>
      <c r="B21" s="108" t="s">
        <v>176</v>
      </c>
      <c r="C21" s="112" t="s">
        <v>177</v>
      </c>
      <c r="D21" s="110">
        <v>47.3</v>
      </c>
      <c r="E21" s="110">
        <v>47.3</v>
      </c>
      <c r="F21" s="110">
        <v>47.3</v>
      </c>
      <c r="G21" s="110">
        <v>47.3</v>
      </c>
      <c r="H21" s="110"/>
      <c r="I21" s="110"/>
      <c r="J21" s="110"/>
      <c r="K21" s="110"/>
      <c r="L21" s="110"/>
      <c r="M21" s="110"/>
      <c r="N21" s="110"/>
      <c r="O21" s="110"/>
      <c r="P21" s="110"/>
      <c r="Q21" s="110"/>
      <c r="R21" s="110"/>
      <c r="S21" s="110"/>
    </row>
    <row r="22" ht="20.1" customHeight="1" spans="1:19">
      <c r="A22" s="111"/>
      <c r="B22" s="108" t="s">
        <v>178</v>
      </c>
      <c r="C22" s="112" t="s">
        <v>179</v>
      </c>
      <c r="D22" s="110"/>
      <c r="E22" s="110"/>
      <c r="F22" s="110"/>
      <c r="G22" s="110"/>
      <c r="H22" s="110"/>
      <c r="I22" s="110"/>
      <c r="J22" s="110"/>
      <c r="K22" s="110"/>
      <c r="L22" s="110"/>
      <c r="M22" s="110"/>
      <c r="N22" s="110"/>
      <c r="O22" s="110"/>
      <c r="P22" s="110"/>
      <c r="Q22" s="110"/>
      <c r="R22" s="110"/>
      <c r="S22" s="110"/>
    </row>
    <row r="23" ht="20.1" customHeight="1" spans="1:19">
      <c r="A23" s="111"/>
      <c r="B23" s="108" t="s">
        <v>180</v>
      </c>
      <c r="C23" s="112" t="s">
        <v>181</v>
      </c>
      <c r="D23" s="110"/>
      <c r="E23" s="110"/>
      <c r="F23" s="110"/>
      <c r="G23" s="110"/>
      <c r="H23" s="110"/>
      <c r="I23" s="110"/>
      <c r="J23" s="110"/>
      <c r="K23" s="110"/>
      <c r="L23" s="110"/>
      <c r="M23" s="110"/>
      <c r="N23" s="110"/>
      <c r="O23" s="110"/>
      <c r="P23" s="110"/>
      <c r="Q23" s="110"/>
      <c r="R23" s="110"/>
      <c r="S23" s="110"/>
    </row>
    <row r="24" ht="20.1" customHeight="1" spans="1:19">
      <c r="A24" s="107">
        <v>302</v>
      </c>
      <c r="B24" s="108"/>
      <c r="C24" s="109" t="s">
        <v>67</v>
      </c>
      <c r="D24" s="110">
        <f>SUM(D25:D51)</f>
        <v>136.95</v>
      </c>
      <c r="E24" s="110">
        <f>SUM(E25:E51)</f>
        <v>136.95</v>
      </c>
      <c r="F24" s="110">
        <f>SUM(F25:F51)</f>
        <v>136.95</v>
      </c>
      <c r="G24" s="110">
        <f>SUM(G25:G51)</f>
        <v>136.95</v>
      </c>
      <c r="H24" s="110"/>
      <c r="I24" s="110"/>
      <c r="J24" s="110"/>
      <c r="K24" s="110"/>
      <c r="L24" s="110"/>
      <c r="M24" s="110"/>
      <c r="N24" s="110"/>
      <c r="O24" s="110"/>
      <c r="P24" s="110"/>
      <c r="Q24" s="110"/>
      <c r="R24" s="110"/>
      <c r="S24" s="110"/>
    </row>
    <row r="25" ht="20.1" customHeight="1" spans="1:19">
      <c r="A25" s="111"/>
      <c r="B25" s="108" t="s">
        <v>156</v>
      </c>
      <c r="C25" s="112" t="s">
        <v>182</v>
      </c>
      <c r="D25" s="110">
        <v>8.13</v>
      </c>
      <c r="E25" s="110">
        <v>8.13</v>
      </c>
      <c r="F25" s="110">
        <v>8.13</v>
      </c>
      <c r="G25" s="110">
        <v>8.13</v>
      </c>
      <c r="H25" s="110"/>
      <c r="I25" s="110"/>
      <c r="J25" s="110"/>
      <c r="K25" s="110"/>
      <c r="L25" s="110"/>
      <c r="M25" s="110"/>
      <c r="N25" s="110"/>
      <c r="O25" s="110"/>
      <c r="P25" s="110"/>
      <c r="Q25" s="110"/>
      <c r="R25" s="110"/>
      <c r="S25" s="110"/>
    </row>
    <row r="26" ht="20.1" customHeight="1" spans="1:19">
      <c r="A26" s="111"/>
      <c r="B26" s="108" t="s">
        <v>158</v>
      </c>
      <c r="C26" s="112" t="s">
        <v>183</v>
      </c>
      <c r="D26" s="110">
        <v>1.12</v>
      </c>
      <c r="E26" s="110">
        <v>1.12</v>
      </c>
      <c r="F26" s="110">
        <v>1.12</v>
      </c>
      <c r="G26" s="110">
        <v>1.12</v>
      </c>
      <c r="H26" s="110"/>
      <c r="I26" s="110"/>
      <c r="J26" s="110"/>
      <c r="K26" s="110"/>
      <c r="L26" s="110"/>
      <c r="M26" s="110"/>
      <c r="N26" s="110"/>
      <c r="O26" s="110"/>
      <c r="P26" s="110"/>
      <c r="Q26" s="110"/>
      <c r="R26" s="110"/>
      <c r="S26" s="110"/>
    </row>
    <row r="27" ht="20.1" customHeight="1" spans="1:19">
      <c r="A27" s="111"/>
      <c r="B27" s="108" t="s">
        <v>160</v>
      </c>
      <c r="C27" s="112" t="s">
        <v>184</v>
      </c>
      <c r="D27" s="110"/>
      <c r="E27" s="110"/>
      <c r="F27" s="110"/>
      <c r="G27" s="110"/>
      <c r="H27" s="110"/>
      <c r="I27" s="110"/>
      <c r="J27" s="110"/>
      <c r="K27" s="110"/>
      <c r="L27" s="110"/>
      <c r="M27" s="110"/>
      <c r="N27" s="110"/>
      <c r="O27" s="110"/>
      <c r="P27" s="110"/>
      <c r="Q27" s="110"/>
      <c r="R27" s="110"/>
      <c r="S27" s="110"/>
    </row>
    <row r="28" ht="20.1" customHeight="1" spans="1:19">
      <c r="A28" s="111"/>
      <c r="B28" s="108" t="s">
        <v>185</v>
      </c>
      <c r="C28" s="112" t="s">
        <v>186</v>
      </c>
      <c r="D28" s="110"/>
      <c r="E28" s="110"/>
      <c r="F28" s="110"/>
      <c r="G28" s="110"/>
      <c r="H28" s="110"/>
      <c r="I28" s="110"/>
      <c r="J28" s="110"/>
      <c r="K28" s="110"/>
      <c r="L28" s="110"/>
      <c r="M28" s="110"/>
      <c r="N28" s="110"/>
      <c r="O28" s="110"/>
      <c r="P28" s="110"/>
      <c r="Q28" s="110"/>
      <c r="R28" s="110"/>
      <c r="S28" s="110"/>
    </row>
    <row r="29" ht="20.1" customHeight="1" spans="1:19">
      <c r="A29" s="111"/>
      <c r="B29" s="108" t="s">
        <v>187</v>
      </c>
      <c r="C29" s="112" t="s">
        <v>188</v>
      </c>
      <c r="D29" s="110">
        <v>1.58</v>
      </c>
      <c r="E29" s="110">
        <v>1.58</v>
      </c>
      <c r="F29" s="110">
        <v>1.58</v>
      </c>
      <c r="G29" s="110">
        <v>1.58</v>
      </c>
      <c r="H29" s="110"/>
      <c r="I29" s="110"/>
      <c r="J29" s="110"/>
      <c r="K29" s="110"/>
      <c r="L29" s="110"/>
      <c r="M29" s="110"/>
      <c r="N29" s="110"/>
      <c r="O29" s="110"/>
      <c r="P29" s="110"/>
      <c r="Q29" s="110"/>
      <c r="R29" s="110"/>
      <c r="S29" s="110"/>
    </row>
    <row r="30" ht="20.1" customHeight="1" spans="1:19">
      <c r="A30" s="111"/>
      <c r="B30" s="108" t="s">
        <v>162</v>
      </c>
      <c r="C30" s="112" t="s">
        <v>189</v>
      </c>
      <c r="D30" s="110">
        <v>1.54</v>
      </c>
      <c r="E30" s="110">
        <v>1.54</v>
      </c>
      <c r="F30" s="110">
        <v>1.54</v>
      </c>
      <c r="G30" s="110">
        <v>1.54</v>
      </c>
      <c r="H30" s="110"/>
      <c r="I30" s="110"/>
      <c r="J30" s="110"/>
      <c r="K30" s="110"/>
      <c r="L30" s="110"/>
      <c r="M30" s="110"/>
      <c r="N30" s="110"/>
      <c r="O30" s="110"/>
      <c r="P30" s="110"/>
      <c r="Q30" s="110"/>
      <c r="R30" s="110"/>
      <c r="S30" s="110"/>
    </row>
    <row r="31" ht="20.1" customHeight="1" spans="1:19">
      <c r="A31" s="111"/>
      <c r="B31" s="108" t="s">
        <v>164</v>
      </c>
      <c r="C31" s="112" t="s">
        <v>190</v>
      </c>
      <c r="D31" s="110">
        <v>4.14</v>
      </c>
      <c r="E31" s="110">
        <v>4.14</v>
      </c>
      <c r="F31" s="110">
        <v>4.14</v>
      </c>
      <c r="G31" s="110">
        <v>4.14</v>
      </c>
      <c r="H31" s="110"/>
      <c r="I31" s="110"/>
      <c r="J31" s="110"/>
      <c r="K31" s="110"/>
      <c r="L31" s="110"/>
      <c r="M31" s="110"/>
      <c r="N31" s="110"/>
      <c r="O31" s="110"/>
      <c r="P31" s="110"/>
      <c r="Q31" s="110"/>
      <c r="R31" s="110"/>
      <c r="S31" s="110"/>
    </row>
    <row r="32" ht="20.1" customHeight="1" spans="1:19">
      <c r="A32" s="111"/>
      <c r="B32" s="108" t="s">
        <v>166</v>
      </c>
      <c r="C32" s="112" t="s">
        <v>191</v>
      </c>
      <c r="D32" s="110"/>
      <c r="E32" s="110"/>
      <c r="F32" s="110"/>
      <c r="G32" s="110"/>
      <c r="H32" s="110"/>
      <c r="I32" s="110"/>
      <c r="J32" s="110"/>
      <c r="K32" s="110"/>
      <c r="L32" s="110"/>
      <c r="M32" s="110"/>
      <c r="N32" s="110"/>
      <c r="O32" s="110"/>
      <c r="P32" s="110"/>
      <c r="Q32" s="110"/>
      <c r="R32" s="110"/>
      <c r="S32" s="110"/>
    </row>
    <row r="33" ht="20.1" customHeight="1" spans="1:19">
      <c r="A33" s="111"/>
      <c r="B33" s="108" t="s">
        <v>168</v>
      </c>
      <c r="C33" s="112" t="s">
        <v>192</v>
      </c>
      <c r="D33" s="110">
        <v>1.15</v>
      </c>
      <c r="E33" s="110">
        <v>1.15</v>
      </c>
      <c r="F33" s="110">
        <v>1.15</v>
      </c>
      <c r="G33" s="110">
        <v>1.15</v>
      </c>
      <c r="H33" s="110"/>
      <c r="I33" s="110"/>
      <c r="J33" s="110"/>
      <c r="K33" s="110"/>
      <c r="L33" s="110"/>
      <c r="M33" s="110"/>
      <c r="N33" s="110"/>
      <c r="O33" s="110"/>
      <c r="P33" s="110"/>
      <c r="Q33" s="110"/>
      <c r="R33" s="110"/>
      <c r="S33" s="110"/>
    </row>
    <row r="34" ht="20.1" customHeight="1" spans="1:19">
      <c r="A34" s="111"/>
      <c r="B34" s="108" t="s">
        <v>172</v>
      </c>
      <c r="C34" s="112" t="s">
        <v>193</v>
      </c>
      <c r="D34" s="110">
        <v>18.27</v>
      </c>
      <c r="E34" s="110">
        <v>18.27</v>
      </c>
      <c r="F34" s="110">
        <v>18.27</v>
      </c>
      <c r="G34" s="110">
        <v>18.27</v>
      </c>
      <c r="H34" s="110"/>
      <c r="I34" s="110"/>
      <c r="J34" s="110"/>
      <c r="K34" s="110"/>
      <c r="L34" s="110"/>
      <c r="M34" s="110"/>
      <c r="N34" s="110"/>
      <c r="O34" s="110"/>
      <c r="P34" s="110"/>
      <c r="Q34" s="110"/>
      <c r="R34" s="110"/>
      <c r="S34" s="110"/>
    </row>
    <row r="35" ht="20.1" customHeight="1" spans="1:19">
      <c r="A35" s="111"/>
      <c r="B35" s="108" t="s">
        <v>174</v>
      </c>
      <c r="C35" s="112" t="s">
        <v>194</v>
      </c>
      <c r="D35" s="110"/>
      <c r="E35" s="110"/>
      <c r="F35" s="110"/>
      <c r="G35" s="110"/>
      <c r="H35" s="110"/>
      <c r="I35" s="110"/>
      <c r="J35" s="110"/>
      <c r="K35" s="110"/>
      <c r="L35" s="110"/>
      <c r="M35" s="110"/>
      <c r="N35" s="110"/>
      <c r="O35" s="110"/>
      <c r="P35" s="110"/>
      <c r="Q35" s="110"/>
      <c r="R35" s="110"/>
      <c r="S35" s="110"/>
    </row>
    <row r="36" ht="20.1" customHeight="1" spans="1:19">
      <c r="A36" s="111"/>
      <c r="B36" s="108" t="s">
        <v>176</v>
      </c>
      <c r="C36" s="112" t="s">
        <v>195</v>
      </c>
      <c r="D36" s="110">
        <v>0.74</v>
      </c>
      <c r="E36" s="110">
        <v>0.74</v>
      </c>
      <c r="F36" s="110">
        <v>0.74</v>
      </c>
      <c r="G36" s="110">
        <v>0.74</v>
      </c>
      <c r="H36" s="110"/>
      <c r="I36" s="110"/>
      <c r="J36" s="110"/>
      <c r="K36" s="110"/>
      <c r="L36" s="110"/>
      <c r="M36" s="110"/>
      <c r="N36" s="110"/>
      <c r="O36" s="110"/>
      <c r="P36" s="110"/>
      <c r="Q36" s="110"/>
      <c r="R36" s="110"/>
      <c r="S36" s="110"/>
    </row>
    <row r="37" ht="14.25" spans="1:19">
      <c r="A37" s="111"/>
      <c r="B37" s="108" t="s">
        <v>178</v>
      </c>
      <c r="C37" s="112" t="s">
        <v>196</v>
      </c>
      <c r="D37" s="110"/>
      <c r="E37" s="110"/>
      <c r="F37" s="110"/>
      <c r="G37" s="110"/>
      <c r="H37" s="110"/>
      <c r="I37" s="110"/>
      <c r="J37" s="110"/>
      <c r="K37" s="110"/>
      <c r="L37" s="110"/>
      <c r="M37" s="110"/>
      <c r="N37" s="110"/>
      <c r="O37" s="110"/>
      <c r="P37" s="110"/>
      <c r="Q37" s="110"/>
      <c r="R37" s="110"/>
      <c r="S37" s="110"/>
    </row>
    <row r="38" ht="14.25" spans="1:19">
      <c r="A38" s="111"/>
      <c r="B38" s="108" t="s">
        <v>197</v>
      </c>
      <c r="C38" s="112" t="s">
        <v>198</v>
      </c>
      <c r="D38" s="110"/>
      <c r="E38" s="110"/>
      <c r="F38" s="110"/>
      <c r="G38" s="110"/>
      <c r="H38" s="110"/>
      <c r="I38" s="110"/>
      <c r="J38" s="110"/>
      <c r="K38" s="110"/>
      <c r="L38" s="110"/>
      <c r="M38" s="110"/>
      <c r="N38" s="110"/>
      <c r="O38" s="110"/>
      <c r="P38" s="110"/>
      <c r="Q38" s="110"/>
      <c r="R38" s="110"/>
      <c r="S38" s="110"/>
    </row>
    <row r="39" ht="14.25" spans="1:19">
      <c r="A39" s="111"/>
      <c r="B39" s="108" t="s">
        <v>199</v>
      </c>
      <c r="C39" s="112" t="s">
        <v>200</v>
      </c>
      <c r="D39" s="110">
        <v>2.38</v>
      </c>
      <c r="E39" s="110">
        <v>2.38</v>
      </c>
      <c r="F39" s="110">
        <v>2.38</v>
      </c>
      <c r="G39" s="110">
        <v>2.38</v>
      </c>
      <c r="H39" s="110"/>
      <c r="I39" s="110"/>
      <c r="J39" s="110"/>
      <c r="K39" s="110"/>
      <c r="L39" s="110"/>
      <c r="M39" s="110"/>
      <c r="N39" s="110"/>
      <c r="O39" s="110"/>
      <c r="P39" s="110"/>
      <c r="Q39" s="110"/>
      <c r="R39" s="110"/>
      <c r="S39" s="110"/>
    </row>
    <row r="40" ht="14.25" spans="1:19">
      <c r="A40" s="111"/>
      <c r="B40" s="108" t="s">
        <v>201</v>
      </c>
      <c r="C40" s="112" t="s">
        <v>202</v>
      </c>
      <c r="D40" s="110">
        <v>14.2</v>
      </c>
      <c r="E40" s="110">
        <v>14.2</v>
      </c>
      <c r="F40" s="110">
        <v>14.2</v>
      </c>
      <c r="G40" s="110">
        <v>14.2</v>
      </c>
      <c r="H40" s="110"/>
      <c r="I40" s="110"/>
      <c r="J40" s="110"/>
      <c r="K40" s="110"/>
      <c r="L40" s="110"/>
      <c r="M40" s="110"/>
      <c r="N40" s="110"/>
      <c r="O40" s="110"/>
      <c r="P40" s="110"/>
      <c r="Q40" s="110"/>
      <c r="R40" s="110"/>
      <c r="S40" s="110"/>
    </row>
    <row r="41" ht="14.25" spans="1:19">
      <c r="A41" s="111"/>
      <c r="B41" s="108" t="s">
        <v>203</v>
      </c>
      <c r="C41" s="112" t="s">
        <v>204</v>
      </c>
      <c r="D41" s="110"/>
      <c r="E41" s="110"/>
      <c r="F41" s="110"/>
      <c r="G41" s="110"/>
      <c r="H41" s="110"/>
      <c r="I41" s="110"/>
      <c r="J41" s="110"/>
      <c r="K41" s="110"/>
      <c r="L41" s="110"/>
      <c r="M41" s="110"/>
      <c r="N41" s="110"/>
      <c r="O41" s="110"/>
      <c r="P41" s="110"/>
      <c r="Q41" s="110"/>
      <c r="R41" s="110"/>
      <c r="S41" s="110"/>
    </row>
    <row r="42" ht="14.25" spans="1:19">
      <c r="A42" s="111"/>
      <c r="B42" s="108" t="s">
        <v>205</v>
      </c>
      <c r="C42" s="112" t="s">
        <v>206</v>
      </c>
      <c r="D42" s="110"/>
      <c r="E42" s="110"/>
      <c r="F42" s="110"/>
      <c r="G42" s="110"/>
      <c r="H42" s="110"/>
      <c r="I42" s="110"/>
      <c r="J42" s="110"/>
      <c r="K42" s="110"/>
      <c r="L42" s="110"/>
      <c r="M42" s="110"/>
      <c r="N42" s="110"/>
      <c r="O42" s="110"/>
      <c r="P42" s="110"/>
      <c r="Q42" s="110"/>
      <c r="R42" s="110"/>
      <c r="S42" s="110"/>
    </row>
    <row r="43" ht="14.25" spans="1:19">
      <c r="A43" s="111"/>
      <c r="B43" s="108" t="s">
        <v>207</v>
      </c>
      <c r="C43" s="112" t="s">
        <v>208</v>
      </c>
      <c r="D43" s="110"/>
      <c r="E43" s="110"/>
      <c r="F43" s="110"/>
      <c r="G43" s="110"/>
      <c r="H43" s="110"/>
      <c r="I43" s="110"/>
      <c r="J43" s="110"/>
      <c r="K43" s="110"/>
      <c r="L43" s="110"/>
      <c r="M43" s="110"/>
      <c r="N43" s="110"/>
      <c r="O43" s="110"/>
      <c r="P43" s="110"/>
      <c r="Q43" s="110"/>
      <c r="R43" s="110"/>
      <c r="S43" s="110"/>
    </row>
    <row r="44" ht="14.25" spans="1:19">
      <c r="A44" s="111"/>
      <c r="B44" s="108" t="s">
        <v>209</v>
      </c>
      <c r="C44" s="112" t="s">
        <v>210</v>
      </c>
      <c r="D44" s="110"/>
      <c r="E44" s="110"/>
      <c r="F44" s="110"/>
      <c r="G44" s="110"/>
      <c r="H44" s="110"/>
      <c r="I44" s="110"/>
      <c r="J44" s="110"/>
      <c r="K44" s="110"/>
      <c r="L44" s="110"/>
      <c r="M44" s="110"/>
      <c r="N44" s="110"/>
      <c r="O44" s="110"/>
      <c r="P44" s="110"/>
      <c r="Q44" s="110"/>
      <c r="R44" s="110"/>
      <c r="S44" s="110"/>
    </row>
    <row r="45" ht="14.25" spans="1:19">
      <c r="A45" s="111"/>
      <c r="B45" s="108" t="s">
        <v>211</v>
      </c>
      <c r="C45" s="112" t="s">
        <v>212</v>
      </c>
      <c r="D45" s="110"/>
      <c r="E45" s="110"/>
      <c r="F45" s="110"/>
      <c r="G45" s="110"/>
      <c r="H45" s="110"/>
      <c r="I45" s="110"/>
      <c r="J45" s="110"/>
      <c r="K45" s="110"/>
      <c r="L45" s="110"/>
      <c r="M45" s="110"/>
      <c r="N45" s="110"/>
      <c r="O45" s="110"/>
      <c r="P45" s="110"/>
      <c r="Q45" s="110"/>
      <c r="R45" s="110"/>
      <c r="S45" s="110"/>
    </row>
    <row r="46" ht="14.25" spans="1:19">
      <c r="A46" s="111"/>
      <c r="B46" s="108" t="s">
        <v>213</v>
      </c>
      <c r="C46" s="112" t="s">
        <v>214</v>
      </c>
      <c r="D46" s="110">
        <v>9.2</v>
      </c>
      <c r="E46" s="110">
        <v>9.2</v>
      </c>
      <c r="F46" s="110">
        <v>9.2</v>
      </c>
      <c r="G46" s="110">
        <v>9.2</v>
      </c>
      <c r="H46" s="110"/>
      <c r="I46" s="110"/>
      <c r="J46" s="110"/>
      <c r="K46" s="110"/>
      <c r="L46" s="110"/>
      <c r="M46" s="110"/>
      <c r="N46" s="110"/>
      <c r="O46" s="110"/>
      <c r="P46" s="110"/>
      <c r="Q46" s="110"/>
      <c r="R46" s="110"/>
      <c r="S46" s="110"/>
    </row>
    <row r="47" ht="14.25" spans="1:19">
      <c r="A47" s="111"/>
      <c r="B47" s="108" t="s">
        <v>215</v>
      </c>
      <c r="C47" s="112" t="s">
        <v>216</v>
      </c>
      <c r="D47" s="110">
        <v>9.2</v>
      </c>
      <c r="E47" s="110">
        <v>9.2</v>
      </c>
      <c r="F47" s="110">
        <v>9.2</v>
      </c>
      <c r="G47" s="110">
        <v>9.2</v>
      </c>
      <c r="H47" s="110"/>
      <c r="I47" s="110"/>
      <c r="J47" s="110"/>
      <c r="K47" s="110"/>
      <c r="L47" s="110"/>
      <c r="M47" s="110"/>
      <c r="N47" s="110"/>
      <c r="O47" s="110"/>
      <c r="P47" s="110"/>
      <c r="Q47" s="110"/>
      <c r="R47" s="110"/>
      <c r="S47" s="110"/>
    </row>
    <row r="48" ht="14.25" spans="1:19">
      <c r="A48" s="111"/>
      <c r="B48" s="108" t="s">
        <v>217</v>
      </c>
      <c r="C48" s="112" t="s">
        <v>218</v>
      </c>
      <c r="D48" s="110">
        <v>15.11</v>
      </c>
      <c r="E48" s="110">
        <v>15.11</v>
      </c>
      <c r="F48" s="110">
        <v>15.11</v>
      </c>
      <c r="G48" s="110">
        <v>15.11</v>
      </c>
      <c r="H48" s="110"/>
      <c r="I48" s="110"/>
      <c r="J48" s="110"/>
      <c r="K48" s="110"/>
      <c r="L48" s="110"/>
      <c r="M48" s="110"/>
      <c r="N48" s="110"/>
      <c r="O48" s="110"/>
      <c r="P48" s="110"/>
      <c r="Q48" s="110"/>
      <c r="R48" s="110"/>
      <c r="S48" s="110"/>
    </row>
    <row r="49" ht="14.25" spans="1:19">
      <c r="A49" s="111"/>
      <c r="B49" s="108" t="s">
        <v>219</v>
      </c>
      <c r="C49" s="112" t="s">
        <v>220</v>
      </c>
      <c r="D49" s="110">
        <v>46.73</v>
      </c>
      <c r="E49" s="110">
        <v>46.73</v>
      </c>
      <c r="F49" s="110">
        <v>46.73</v>
      </c>
      <c r="G49" s="110">
        <v>46.73</v>
      </c>
      <c r="H49" s="110"/>
      <c r="I49" s="110"/>
      <c r="J49" s="110"/>
      <c r="K49" s="110"/>
      <c r="L49" s="110"/>
      <c r="M49" s="110"/>
      <c r="N49" s="110"/>
      <c r="O49" s="110"/>
      <c r="P49" s="110"/>
      <c r="Q49" s="110"/>
      <c r="R49" s="110"/>
      <c r="S49" s="110"/>
    </row>
    <row r="50" ht="14.25" spans="1:19">
      <c r="A50" s="111"/>
      <c r="B50" s="108" t="s">
        <v>221</v>
      </c>
      <c r="C50" s="112" t="s">
        <v>222</v>
      </c>
      <c r="D50" s="110"/>
      <c r="E50" s="110"/>
      <c r="F50" s="110"/>
      <c r="G50" s="110"/>
      <c r="H50" s="110"/>
      <c r="I50" s="110"/>
      <c r="J50" s="110"/>
      <c r="K50" s="110"/>
      <c r="L50" s="110"/>
      <c r="M50" s="110"/>
      <c r="N50" s="110"/>
      <c r="O50" s="110"/>
      <c r="P50" s="110"/>
      <c r="Q50" s="110"/>
      <c r="R50" s="110"/>
      <c r="S50" s="110"/>
    </row>
    <row r="51" ht="14.25" spans="1:19">
      <c r="A51" s="111"/>
      <c r="B51" s="108" t="s">
        <v>180</v>
      </c>
      <c r="C51" s="112" t="s">
        <v>223</v>
      </c>
      <c r="D51" s="110">
        <v>3.46</v>
      </c>
      <c r="E51" s="110">
        <v>3.46</v>
      </c>
      <c r="F51" s="110">
        <v>3.46</v>
      </c>
      <c r="G51" s="110">
        <v>3.46</v>
      </c>
      <c r="H51" s="110"/>
      <c r="I51" s="110"/>
      <c r="J51" s="110"/>
      <c r="K51" s="110"/>
      <c r="L51" s="110"/>
      <c r="M51" s="110"/>
      <c r="N51" s="110"/>
      <c r="O51" s="110"/>
      <c r="P51" s="110"/>
      <c r="Q51" s="110"/>
      <c r="R51" s="110"/>
      <c r="S51" s="110"/>
    </row>
    <row r="52" ht="14.25" spans="1:19">
      <c r="A52" s="107">
        <v>303</v>
      </c>
      <c r="B52" s="108"/>
      <c r="C52" s="109" t="s">
        <v>68</v>
      </c>
      <c r="D52" s="110"/>
      <c r="E52" s="110"/>
      <c r="F52" s="110"/>
      <c r="G52" s="110"/>
      <c r="H52" s="110"/>
      <c r="I52" s="110"/>
      <c r="J52" s="110"/>
      <c r="K52" s="110"/>
      <c r="L52" s="110"/>
      <c r="M52" s="110"/>
      <c r="N52" s="110"/>
      <c r="O52" s="110"/>
      <c r="P52" s="110"/>
      <c r="Q52" s="110"/>
      <c r="R52" s="110"/>
      <c r="S52" s="110"/>
    </row>
    <row r="53" ht="14.25" spans="1:19">
      <c r="A53" s="111"/>
      <c r="B53" s="108" t="s">
        <v>156</v>
      </c>
      <c r="C53" s="112" t="s">
        <v>224</v>
      </c>
      <c r="D53" s="110"/>
      <c r="E53" s="110"/>
      <c r="F53" s="110"/>
      <c r="G53" s="110"/>
      <c r="H53" s="110"/>
      <c r="I53" s="110"/>
      <c r="J53" s="110"/>
      <c r="K53" s="110"/>
      <c r="L53" s="110"/>
      <c r="M53" s="110"/>
      <c r="N53" s="110"/>
      <c r="O53" s="110"/>
      <c r="P53" s="110"/>
      <c r="Q53" s="110"/>
      <c r="R53" s="110"/>
      <c r="S53" s="110"/>
    </row>
    <row r="54" ht="14.25" spans="1:19">
      <c r="A54" s="111"/>
      <c r="B54" s="108" t="s">
        <v>158</v>
      </c>
      <c r="C54" s="112" t="s">
        <v>225</v>
      </c>
      <c r="D54" s="110"/>
      <c r="E54" s="110"/>
      <c r="F54" s="110"/>
      <c r="G54" s="110"/>
      <c r="H54" s="110"/>
      <c r="I54" s="110"/>
      <c r="J54" s="110"/>
      <c r="K54" s="110"/>
      <c r="L54" s="110"/>
      <c r="M54" s="110"/>
      <c r="N54" s="110"/>
      <c r="O54" s="110"/>
      <c r="P54" s="110"/>
      <c r="Q54" s="110"/>
      <c r="R54" s="110"/>
      <c r="S54" s="110"/>
    </row>
    <row r="55" ht="14.25" spans="1:19">
      <c r="A55" s="111"/>
      <c r="B55" s="108" t="s">
        <v>160</v>
      </c>
      <c r="C55" s="112" t="s">
        <v>226</v>
      </c>
      <c r="D55" s="110"/>
      <c r="E55" s="110"/>
      <c r="F55" s="110"/>
      <c r="G55" s="110"/>
      <c r="H55" s="110"/>
      <c r="I55" s="110"/>
      <c r="J55" s="110"/>
      <c r="K55" s="110"/>
      <c r="L55" s="110"/>
      <c r="M55" s="110"/>
      <c r="N55" s="110"/>
      <c r="O55" s="110"/>
      <c r="P55" s="110"/>
      <c r="Q55" s="110"/>
      <c r="R55" s="110"/>
      <c r="S55" s="110"/>
    </row>
    <row r="56" ht="14.25" spans="1:19">
      <c r="A56" s="111"/>
      <c r="B56" s="108" t="s">
        <v>185</v>
      </c>
      <c r="C56" s="112" t="s">
        <v>227</v>
      </c>
      <c r="D56" s="110"/>
      <c r="E56" s="110"/>
      <c r="F56" s="110"/>
      <c r="G56" s="110"/>
      <c r="H56" s="110"/>
      <c r="I56" s="110"/>
      <c r="J56" s="110"/>
      <c r="K56" s="110"/>
      <c r="L56" s="110"/>
      <c r="M56" s="110"/>
      <c r="N56" s="110"/>
      <c r="O56" s="110"/>
      <c r="P56" s="110"/>
      <c r="Q56" s="110"/>
      <c r="R56" s="110"/>
      <c r="S56" s="110"/>
    </row>
    <row r="57" ht="14.25" spans="1:19">
      <c r="A57" s="111"/>
      <c r="B57" s="108" t="s">
        <v>187</v>
      </c>
      <c r="C57" s="112" t="s">
        <v>228</v>
      </c>
      <c r="D57" s="110"/>
      <c r="E57" s="110"/>
      <c r="F57" s="110"/>
      <c r="G57" s="110"/>
      <c r="H57" s="110"/>
      <c r="I57" s="110"/>
      <c r="J57" s="110"/>
      <c r="K57" s="110"/>
      <c r="L57" s="110"/>
      <c r="M57" s="110"/>
      <c r="N57" s="110"/>
      <c r="O57" s="110"/>
      <c r="P57" s="110"/>
      <c r="Q57" s="110"/>
      <c r="R57" s="110"/>
      <c r="S57" s="110"/>
    </row>
    <row r="58" ht="14.25" spans="1:19">
      <c r="A58" s="111"/>
      <c r="B58" s="108" t="s">
        <v>162</v>
      </c>
      <c r="C58" s="112" t="s">
        <v>229</v>
      </c>
      <c r="D58" s="110"/>
      <c r="E58" s="110"/>
      <c r="F58" s="110"/>
      <c r="G58" s="110"/>
      <c r="H58" s="110"/>
      <c r="I58" s="110"/>
      <c r="J58" s="110"/>
      <c r="K58" s="110"/>
      <c r="L58" s="110"/>
      <c r="M58" s="110"/>
      <c r="N58" s="110"/>
      <c r="O58" s="110"/>
      <c r="P58" s="110"/>
      <c r="Q58" s="110"/>
      <c r="R58" s="110"/>
      <c r="S58" s="110"/>
    </row>
    <row r="59" ht="14.25" spans="1:19">
      <c r="A59" s="111"/>
      <c r="B59" s="108" t="s">
        <v>164</v>
      </c>
      <c r="C59" s="112" t="s">
        <v>230</v>
      </c>
      <c r="D59" s="110"/>
      <c r="E59" s="110"/>
      <c r="F59" s="110"/>
      <c r="G59" s="110"/>
      <c r="H59" s="110"/>
      <c r="I59" s="110"/>
      <c r="J59" s="110"/>
      <c r="K59" s="110"/>
      <c r="L59" s="110"/>
      <c r="M59" s="110"/>
      <c r="N59" s="110"/>
      <c r="O59" s="110"/>
      <c r="P59" s="110"/>
      <c r="Q59" s="110"/>
      <c r="R59" s="110"/>
      <c r="S59" s="110"/>
    </row>
    <row r="60" ht="14.25" spans="1:19">
      <c r="A60" s="111"/>
      <c r="B60" s="108" t="s">
        <v>166</v>
      </c>
      <c r="C60" s="112" t="s">
        <v>231</v>
      </c>
      <c r="D60" s="110"/>
      <c r="E60" s="110"/>
      <c r="F60" s="110"/>
      <c r="G60" s="110"/>
      <c r="H60" s="110"/>
      <c r="I60" s="110"/>
      <c r="J60" s="110"/>
      <c r="K60" s="110"/>
      <c r="L60" s="110"/>
      <c r="M60" s="110"/>
      <c r="N60" s="110"/>
      <c r="O60" s="110"/>
      <c r="P60" s="110"/>
      <c r="Q60" s="110"/>
      <c r="R60" s="110"/>
      <c r="S60" s="110"/>
    </row>
    <row r="61" ht="14.25" spans="1:19">
      <c r="A61" s="111"/>
      <c r="B61" s="108" t="s">
        <v>168</v>
      </c>
      <c r="C61" s="112" t="s">
        <v>232</v>
      </c>
      <c r="D61" s="110"/>
      <c r="E61" s="110"/>
      <c r="F61" s="110"/>
      <c r="G61" s="110"/>
      <c r="H61" s="110"/>
      <c r="I61" s="110"/>
      <c r="J61" s="110"/>
      <c r="K61" s="110"/>
      <c r="L61" s="110"/>
      <c r="M61" s="110"/>
      <c r="N61" s="110"/>
      <c r="O61" s="110"/>
      <c r="P61" s="110"/>
      <c r="Q61" s="110"/>
      <c r="R61" s="110"/>
      <c r="S61" s="110"/>
    </row>
    <row r="62" ht="14.25" spans="1:19">
      <c r="A62" s="111"/>
      <c r="B62" s="108" t="s">
        <v>170</v>
      </c>
      <c r="C62" s="112" t="s">
        <v>233</v>
      </c>
      <c r="D62" s="110"/>
      <c r="E62" s="110"/>
      <c r="F62" s="110"/>
      <c r="G62" s="110"/>
      <c r="H62" s="110"/>
      <c r="I62" s="110"/>
      <c r="J62" s="110"/>
      <c r="K62" s="110"/>
      <c r="L62" s="110"/>
      <c r="M62" s="110"/>
      <c r="N62" s="110"/>
      <c r="O62" s="110"/>
      <c r="P62" s="110"/>
      <c r="Q62" s="110"/>
      <c r="R62" s="110"/>
      <c r="S62" s="110"/>
    </row>
    <row r="63" ht="14.25" spans="1:19">
      <c r="A63" s="111"/>
      <c r="B63" s="108" t="s">
        <v>180</v>
      </c>
      <c r="C63" s="112" t="s">
        <v>234</v>
      </c>
      <c r="D63" s="110"/>
      <c r="E63" s="110"/>
      <c r="F63" s="110"/>
      <c r="G63" s="110"/>
      <c r="H63" s="110"/>
      <c r="I63" s="110"/>
      <c r="J63" s="110"/>
      <c r="K63" s="110"/>
      <c r="L63" s="110"/>
      <c r="M63" s="110"/>
      <c r="N63" s="110"/>
      <c r="O63" s="110"/>
      <c r="P63" s="110"/>
      <c r="Q63" s="110"/>
      <c r="R63" s="110"/>
      <c r="S63" s="110"/>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3"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5"/>
  <sheetViews>
    <sheetView tabSelected="1" workbookViewId="0">
      <selection activeCell="C7" sqref="C7"/>
    </sheetView>
  </sheetViews>
  <sheetFormatPr defaultColWidth="9" defaultRowHeight="13.5" outlineLevelCol="6"/>
  <cols>
    <col min="1" max="3" width="6.375" customWidth="1"/>
    <col min="4" max="4" width="23.25" customWidth="1"/>
    <col min="5" max="7" width="14.75" customWidth="1"/>
  </cols>
  <sheetData>
    <row r="1" ht="38" customHeight="1" spans="1:7">
      <c r="A1" s="3" t="s">
        <v>235</v>
      </c>
      <c r="B1" s="3"/>
      <c r="C1" s="3"/>
      <c r="D1" s="3"/>
      <c r="E1" s="3"/>
      <c r="F1" s="3"/>
      <c r="G1" s="3"/>
    </row>
    <row r="2" spans="1:7">
      <c r="A2" s="4" t="s">
        <v>1</v>
      </c>
      <c r="B2" s="67"/>
      <c r="C2" s="67"/>
      <c r="D2" s="67"/>
      <c r="E2" s="1"/>
      <c r="F2" s="1"/>
      <c r="G2" s="31" t="s">
        <v>2</v>
      </c>
    </row>
    <row r="3" spans="1:7">
      <c r="A3" s="70" t="s">
        <v>236</v>
      </c>
      <c r="B3" s="70"/>
      <c r="C3" s="70"/>
      <c r="D3" s="70"/>
      <c r="E3" s="68" t="s">
        <v>237</v>
      </c>
      <c r="F3" s="69"/>
      <c r="G3" s="71"/>
    </row>
    <row r="4" spans="1:7">
      <c r="A4" s="82" t="s">
        <v>71</v>
      </c>
      <c r="B4" s="82" t="s">
        <v>72</v>
      </c>
      <c r="C4" s="82" t="s">
        <v>73</v>
      </c>
      <c r="D4" s="82" t="s">
        <v>238</v>
      </c>
      <c r="E4" s="8" t="s">
        <v>65</v>
      </c>
      <c r="F4" s="8" t="s">
        <v>59</v>
      </c>
      <c r="G4" s="8" t="s">
        <v>60</v>
      </c>
    </row>
    <row r="5" spans="1:7">
      <c r="A5" s="82" t="s">
        <v>81</v>
      </c>
      <c r="B5" s="82" t="s">
        <v>82</v>
      </c>
      <c r="C5" s="82" t="s">
        <v>83</v>
      </c>
      <c r="D5" s="82" t="s">
        <v>84</v>
      </c>
      <c r="E5" s="82" t="s">
        <v>85</v>
      </c>
      <c r="F5" s="82" t="s">
        <v>86</v>
      </c>
      <c r="G5" s="82" t="s">
        <v>87</v>
      </c>
    </row>
    <row r="6" spans="1:7">
      <c r="A6" s="83"/>
      <c r="B6" s="83"/>
      <c r="C6" s="83"/>
      <c r="D6" s="84" t="s">
        <v>239</v>
      </c>
      <c r="E6" s="85"/>
      <c r="F6" s="85"/>
      <c r="G6" s="85"/>
    </row>
    <row r="7" spans="1:7">
      <c r="A7" s="83"/>
      <c r="B7" s="83"/>
      <c r="C7" s="83"/>
      <c r="D7" s="83"/>
      <c r="E7" s="85"/>
      <c r="F7" s="85"/>
      <c r="G7" s="85"/>
    </row>
    <row r="8" ht="12" customHeight="1" spans="1:7">
      <c r="A8" s="83"/>
      <c r="B8" s="83"/>
      <c r="C8" s="83"/>
      <c r="D8" s="83"/>
      <c r="E8" s="85"/>
      <c r="F8" s="85"/>
      <c r="G8" s="85"/>
    </row>
    <row r="9" spans="1:7">
      <c r="A9" s="83"/>
      <c r="B9" s="83"/>
      <c r="C9" s="83"/>
      <c r="D9" s="83"/>
      <c r="E9" s="85"/>
      <c r="F9" s="85"/>
      <c r="G9" s="85"/>
    </row>
    <row r="10" spans="1:7">
      <c r="A10" s="83"/>
      <c r="B10" s="83"/>
      <c r="C10" s="83"/>
      <c r="D10" s="83"/>
      <c r="E10" s="85"/>
      <c r="F10" s="85"/>
      <c r="G10" s="85"/>
    </row>
    <row r="11" spans="1:7">
      <c r="A11" s="83"/>
      <c r="B11" s="83"/>
      <c r="C11" s="83"/>
      <c r="D11" s="83"/>
      <c r="E11" s="85"/>
      <c r="F11" s="85"/>
      <c r="G11" s="85"/>
    </row>
    <row r="12" spans="1:7">
      <c r="A12" s="83"/>
      <c r="B12" s="83"/>
      <c r="C12" s="83"/>
      <c r="D12" s="83"/>
      <c r="E12" s="85"/>
      <c r="F12" s="85"/>
      <c r="G12" s="85"/>
    </row>
    <row r="13" spans="1:7">
      <c r="A13" s="83"/>
      <c r="B13" s="83"/>
      <c r="C13" s="83"/>
      <c r="D13" s="83"/>
      <c r="E13" s="85"/>
      <c r="F13" s="85"/>
      <c r="G13" s="85"/>
    </row>
    <row r="14" spans="1:7">
      <c r="A14" s="83"/>
      <c r="B14" s="83"/>
      <c r="C14" s="83"/>
      <c r="D14" s="83"/>
      <c r="E14" s="85"/>
      <c r="F14" s="85"/>
      <c r="G14" s="85"/>
    </row>
    <row r="15" spans="1:7">
      <c r="A15" s="83"/>
      <c r="B15" s="83"/>
      <c r="C15" s="83"/>
      <c r="D15" s="83"/>
      <c r="E15" s="85"/>
      <c r="F15" s="85"/>
      <c r="G15" s="85"/>
    </row>
    <row r="16" spans="1:7">
      <c r="A16" s="83"/>
      <c r="B16" s="83"/>
      <c r="C16" s="83"/>
      <c r="D16" s="83"/>
      <c r="E16" s="85"/>
      <c r="F16" s="85"/>
      <c r="G16" s="85"/>
    </row>
    <row r="17" spans="1:7">
      <c r="A17" s="83"/>
      <c r="B17" s="83"/>
      <c r="C17" s="83"/>
      <c r="D17" s="83"/>
      <c r="E17" s="85"/>
      <c r="F17" s="85"/>
      <c r="G17" s="85"/>
    </row>
    <row r="18" spans="1:7">
      <c r="A18" s="83"/>
      <c r="B18" s="83"/>
      <c r="C18" s="83"/>
      <c r="D18" s="83"/>
      <c r="E18" s="85"/>
      <c r="F18" s="85"/>
      <c r="G18" s="85"/>
    </row>
    <row r="19" spans="1:7">
      <c r="A19" s="83"/>
      <c r="B19" s="83"/>
      <c r="C19" s="83"/>
      <c r="D19" s="83"/>
      <c r="E19" s="85"/>
      <c r="F19" s="85"/>
      <c r="G19" s="85"/>
    </row>
    <row r="20" spans="1:7">
      <c r="A20" s="83"/>
      <c r="B20" s="83"/>
      <c r="C20" s="83"/>
      <c r="D20" s="83"/>
      <c r="E20" s="85"/>
      <c r="F20" s="85"/>
      <c r="G20" s="85"/>
    </row>
    <row r="21" spans="1:7">
      <c r="A21" s="83"/>
      <c r="B21" s="83"/>
      <c r="C21" s="83"/>
      <c r="D21" s="83"/>
      <c r="E21" s="85"/>
      <c r="F21" s="85"/>
      <c r="G21" s="85"/>
    </row>
    <row r="22" spans="1:7">
      <c r="A22" s="83"/>
      <c r="B22" s="83"/>
      <c r="C22" s="83"/>
      <c r="D22" s="83"/>
      <c r="E22" s="85"/>
      <c r="F22" s="85"/>
      <c r="G22" s="85"/>
    </row>
    <row r="23" spans="1:7">
      <c r="A23" s="83"/>
      <c r="B23" s="83"/>
      <c r="C23" s="83"/>
      <c r="D23" s="83"/>
      <c r="E23" s="85"/>
      <c r="F23" s="85"/>
      <c r="G23" s="85"/>
    </row>
    <row r="24" spans="1:7">
      <c r="A24" s="83"/>
      <c r="B24" s="83"/>
      <c r="C24" s="83"/>
      <c r="D24" s="83"/>
      <c r="E24" s="85"/>
      <c r="F24" s="85"/>
      <c r="G24" s="85"/>
    </row>
    <row r="25" spans="1:7">
      <c r="A25" s="83"/>
      <c r="B25" s="83"/>
      <c r="C25" s="83"/>
      <c r="D25" s="83"/>
      <c r="E25" s="85"/>
      <c r="F25" s="85"/>
      <c r="G25" s="85"/>
    </row>
    <row r="26" spans="1:7">
      <c r="A26" s="83"/>
      <c r="B26" s="83"/>
      <c r="C26" s="83"/>
      <c r="D26" s="83"/>
      <c r="E26" s="85"/>
      <c r="F26" s="85"/>
      <c r="G26" s="85"/>
    </row>
    <row r="27" spans="1:7">
      <c r="A27" s="83"/>
      <c r="B27" s="83"/>
      <c r="C27" s="83"/>
      <c r="D27" s="83"/>
      <c r="E27" s="85"/>
      <c r="F27" s="85"/>
      <c r="G27" s="85"/>
    </row>
    <row r="28" spans="1:7">
      <c r="A28" s="83"/>
      <c r="B28" s="83"/>
      <c r="C28" s="83"/>
      <c r="D28" s="83"/>
      <c r="E28" s="85"/>
      <c r="F28" s="85"/>
      <c r="G28" s="85"/>
    </row>
    <row r="29" spans="1:7">
      <c r="A29" s="83"/>
      <c r="B29" s="83"/>
      <c r="C29" s="83"/>
      <c r="D29" s="83"/>
      <c r="E29" s="85"/>
      <c r="F29" s="85"/>
      <c r="G29" s="85"/>
    </row>
    <row r="30" spans="1:7">
      <c r="A30" s="83"/>
      <c r="B30" s="83"/>
      <c r="C30" s="83"/>
      <c r="D30" s="83"/>
      <c r="E30" s="85"/>
      <c r="F30" s="85"/>
      <c r="G30" s="85"/>
    </row>
    <row r="31" spans="1:7">
      <c r="A31" s="83"/>
      <c r="B31" s="83"/>
      <c r="C31" s="83"/>
      <c r="D31" s="83"/>
      <c r="E31" s="85"/>
      <c r="F31" s="85"/>
      <c r="G31" s="85"/>
    </row>
    <row r="32" spans="1:7">
      <c r="A32" s="83"/>
      <c r="B32" s="83"/>
      <c r="C32" s="83"/>
      <c r="D32" s="83"/>
      <c r="E32" s="85"/>
      <c r="F32" s="85"/>
      <c r="G32" s="85"/>
    </row>
    <row r="33" spans="1:7">
      <c r="A33" s="83"/>
      <c r="B33" s="83"/>
      <c r="C33" s="83"/>
      <c r="D33" s="83"/>
      <c r="E33" s="85"/>
      <c r="F33" s="85"/>
      <c r="G33" s="85"/>
    </row>
    <row r="34" spans="1:7">
      <c r="A34" s="83"/>
      <c r="B34" s="83"/>
      <c r="C34" s="83"/>
      <c r="D34" s="83"/>
      <c r="E34" s="85"/>
      <c r="F34" s="85"/>
      <c r="G34" s="85"/>
    </row>
    <row r="35" spans="1:7">
      <c r="A35" s="83"/>
      <c r="B35" s="83"/>
      <c r="C35" s="83"/>
      <c r="D35" s="83"/>
      <c r="E35" s="85"/>
      <c r="F35" s="85"/>
      <c r="G35" s="85"/>
    </row>
    <row r="36" spans="1:7">
      <c r="A36" s="83"/>
      <c r="B36" s="83"/>
      <c r="C36" s="83"/>
      <c r="D36" s="83"/>
      <c r="E36" s="85"/>
      <c r="F36" s="85"/>
      <c r="G36" s="85"/>
    </row>
    <row r="37" spans="1:7">
      <c r="A37" s="83"/>
      <c r="B37" s="83"/>
      <c r="C37" s="83"/>
      <c r="D37" s="83"/>
      <c r="E37" s="85"/>
      <c r="F37" s="85"/>
      <c r="G37" s="85"/>
    </row>
    <row r="38" spans="1:7">
      <c r="A38" s="83"/>
      <c r="B38" s="83"/>
      <c r="C38" s="83"/>
      <c r="D38" s="83"/>
      <c r="E38" s="85"/>
      <c r="F38" s="85"/>
      <c r="G38" s="85"/>
    </row>
    <row r="39" spans="1:7">
      <c r="A39" s="83"/>
      <c r="B39" s="83"/>
      <c r="C39" s="83"/>
      <c r="D39" s="83"/>
      <c r="E39" s="85"/>
      <c r="F39" s="85"/>
      <c r="G39" s="85"/>
    </row>
    <row r="40" spans="1:7">
      <c r="A40" s="83"/>
      <c r="B40" s="83"/>
      <c r="C40" s="83"/>
      <c r="D40" s="83"/>
      <c r="E40" s="85"/>
      <c r="F40" s="85"/>
      <c r="G40" s="85"/>
    </row>
    <row r="41" spans="1:7">
      <c r="A41" s="83"/>
      <c r="B41" s="83"/>
      <c r="C41" s="83"/>
      <c r="D41" s="83"/>
      <c r="E41" s="85"/>
      <c r="F41" s="85"/>
      <c r="G41" s="85"/>
    </row>
    <row r="42" spans="1:7">
      <c r="A42" s="83"/>
      <c r="B42" s="83"/>
      <c r="C42" s="83"/>
      <c r="D42" s="83"/>
      <c r="E42" s="85"/>
      <c r="F42" s="85"/>
      <c r="G42" s="85"/>
    </row>
    <row r="43" spans="1:7">
      <c r="A43" s="83"/>
      <c r="B43" s="83"/>
      <c r="C43" s="83"/>
      <c r="D43" s="83"/>
      <c r="E43" s="85"/>
      <c r="F43" s="85"/>
      <c r="G43" s="85"/>
    </row>
    <row r="44" spans="1:7">
      <c r="A44" s="83"/>
      <c r="B44" s="83"/>
      <c r="C44" s="83"/>
      <c r="D44" s="83"/>
      <c r="E44" s="85"/>
      <c r="F44" s="85"/>
      <c r="G44" s="85"/>
    </row>
    <row r="45" spans="1:7">
      <c r="A45" s="83"/>
      <c r="B45" s="83"/>
      <c r="C45" s="83"/>
      <c r="D45" s="83"/>
      <c r="E45" s="85"/>
      <c r="F45" s="85"/>
      <c r="G45" s="85"/>
    </row>
  </sheetData>
  <mergeCells count="3">
    <mergeCell ref="A1:G1"/>
    <mergeCell ref="A3:D3"/>
    <mergeCell ref="E3:G3"/>
  </mergeCells>
  <pageMargins left="0.554166666666667" right="0.554166666666667" top="1" bottom="1" header="0.511805555555556" footer="0.511805555555556"/>
  <pageSetup paperSize="9" orientation="portrait"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114"/>
  <sheetViews>
    <sheetView topLeftCell="A23" workbookViewId="0">
      <selection activeCell="D29" sqref="D29"/>
    </sheetView>
  </sheetViews>
  <sheetFormatPr defaultColWidth="9" defaultRowHeight="13.5"/>
  <cols>
    <col min="1" max="1" width="10.75" customWidth="1"/>
    <col min="2" max="2" width="23.375" customWidth="1"/>
    <col min="3" max="3" width="22" customWidth="1"/>
    <col min="4" max="5" width="20.625" customWidth="1"/>
    <col min="6" max="6" width="9.125"/>
    <col min="12" max="12" width="26.875" customWidth="1"/>
    <col min="13" max="13" width="10.375"/>
    <col min="14" max="15" width="9.125"/>
  </cols>
  <sheetData>
    <row r="1" ht="20.1" customHeight="1" spans="1:5">
      <c r="A1" s="66"/>
      <c r="B1" s="66"/>
      <c r="C1" s="66"/>
      <c r="D1" s="66"/>
      <c r="E1" s="66"/>
    </row>
    <row r="2" ht="39.95" customHeight="1" spans="1:18">
      <c r="A2" s="3" t="s">
        <v>240</v>
      </c>
      <c r="B2" s="3"/>
      <c r="C2" s="3"/>
      <c r="D2" s="3"/>
      <c r="E2" s="3"/>
      <c r="F2" s="3"/>
      <c r="G2" s="3"/>
      <c r="H2" s="3"/>
      <c r="I2" s="3"/>
      <c r="J2" s="3"/>
      <c r="K2" s="3"/>
      <c r="L2" s="3"/>
      <c r="M2" s="3"/>
      <c r="N2" s="3"/>
      <c r="O2" s="3"/>
      <c r="P2" s="3"/>
      <c r="Q2" s="3"/>
      <c r="R2" s="3"/>
    </row>
    <row r="3" ht="39.95" customHeight="1" spans="1:18">
      <c r="A3" s="4" t="s">
        <v>1</v>
      </c>
      <c r="B3" s="67"/>
      <c r="C3" s="67"/>
      <c r="D3" s="1"/>
      <c r="E3" s="1"/>
      <c r="F3" s="1"/>
      <c r="G3" s="1"/>
      <c r="H3" s="1"/>
      <c r="I3" s="1"/>
      <c r="J3" s="67"/>
      <c r="K3" s="67"/>
      <c r="L3" s="67"/>
      <c r="M3" s="1"/>
      <c r="N3" s="1"/>
      <c r="O3" s="1"/>
      <c r="P3" s="1"/>
      <c r="Q3" s="1"/>
      <c r="R3" s="31" t="s">
        <v>2</v>
      </c>
    </row>
    <row r="4" ht="20.1" customHeight="1" spans="1:18">
      <c r="A4" s="68" t="s">
        <v>4</v>
      </c>
      <c r="B4" s="69"/>
      <c r="C4" s="69"/>
      <c r="D4" s="69"/>
      <c r="E4" s="69"/>
      <c r="F4" s="69"/>
      <c r="G4" s="69"/>
      <c r="H4" s="69"/>
      <c r="I4" s="71"/>
      <c r="J4" s="8" t="s">
        <v>4</v>
      </c>
      <c r="K4" s="8"/>
      <c r="L4" s="8"/>
      <c r="M4" s="8"/>
      <c r="N4" s="8"/>
      <c r="O4" s="8"/>
      <c r="P4" s="8"/>
      <c r="Q4" s="8"/>
      <c r="R4" s="8"/>
    </row>
    <row r="5" ht="30" customHeight="1" spans="1:18">
      <c r="A5" s="70" t="s">
        <v>241</v>
      </c>
      <c r="B5" s="70"/>
      <c r="C5" s="70"/>
      <c r="D5" s="68" t="s">
        <v>142</v>
      </c>
      <c r="E5" s="69"/>
      <c r="F5" s="71"/>
      <c r="G5" s="68" t="s">
        <v>242</v>
      </c>
      <c r="H5" s="69"/>
      <c r="I5" s="71"/>
      <c r="J5" s="70" t="s">
        <v>243</v>
      </c>
      <c r="K5" s="70"/>
      <c r="L5" s="70"/>
      <c r="M5" s="68" t="s">
        <v>142</v>
      </c>
      <c r="N5" s="69"/>
      <c r="O5" s="71"/>
      <c r="P5" s="68" t="s">
        <v>242</v>
      </c>
      <c r="Q5" s="69"/>
      <c r="R5" s="71"/>
    </row>
    <row r="6" s="65" customFormat="1" ht="30" customHeight="1" spans="1:18">
      <c r="A6" s="72" t="s">
        <v>71</v>
      </c>
      <c r="B6" s="72" t="s">
        <v>72</v>
      </c>
      <c r="C6" s="72" t="s">
        <v>238</v>
      </c>
      <c r="D6" s="73" t="s">
        <v>69</v>
      </c>
      <c r="E6" s="73" t="s">
        <v>59</v>
      </c>
      <c r="F6" s="73" t="s">
        <v>60</v>
      </c>
      <c r="G6" s="73" t="s">
        <v>69</v>
      </c>
      <c r="H6" s="73" t="s">
        <v>59</v>
      </c>
      <c r="I6" s="73" t="s">
        <v>60</v>
      </c>
      <c r="J6" s="72" t="s">
        <v>71</v>
      </c>
      <c r="K6" s="72" t="s">
        <v>72</v>
      </c>
      <c r="L6" s="72" t="s">
        <v>238</v>
      </c>
      <c r="M6" s="73" t="s">
        <v>69</v>
      </c>
      <c r="N6" s="73" t="s">
        <v>59</v>
      </c>
      <c r="O6" s="73" t="s">
        <v>60</v>
      </c>
      <c r="P6" s="73" t="s">
        <v>69</v>
      </c>
      <c r="Q6" s="73" t="s">
        <v>59</v>
      </c>
      <c r="R6" s="73" t="s">
        <v>60</v>
      </c>
    </row>
    <row r="7" s="65" customFormat="1" ht="30" customHeight="1" spans="1:18">
      <c r="A7" s="72" t="s">
        <v>81</v>
      </c>
      <c r="B7" s="72" t="s">
        <v>82</v>
      </c>
      <c r="C7" s="72" t="s">
        <v>83</v>
      </c>
      <c r="D7" s="72" t="s">
        <v>84</v>
      </c>
      <c r="E7" s="72" t="s">
        <v>85</v>
      </c>
      <c r="F7" s="72" t="s">
        <v>86</v>
      </c>
      <c r="G7" s="72" t="s">
        <v>87</v>
      </c>
      <c r="H7" s="72" t="s">
        <v>88</v>
      </c>
      <c r="I7" s="72" t="s">
        <v>89</v>
      </c>
      <c r="J7" s="72" t="s">
        <v>90</v>
      </c>
      <c r="K7" s="72" t="s">
        <v>91</v>
      </c>
      <c r="L7" s="72" t="s">
        <v>92</v>
      </c>
      <c r="M7" s="72" t="s">
        <v>93</v>
      </c>
      <c r="N7" s="72" t="s">
        <v>94</v>
      </c>
      <c r="O7" s="72" t="s">
        <v>95</v>
      </c>
      <c r="P7" s="72" t="s">
        <v>96</v>
      </c>
      <c r="Q7" s="72" t="s">
        <v>97</v>
      </c>
      <c r="R7" s="72" t="s">
        <v>98</v>
      </c>
    </row>
    <row r="8" s="65" customFormat="1" ht="30" customHeight="1" spans="1:18">
      <c r="A8" s="74" t="s">
        <v>244</v>
      </c>
      <c r="B8" s="75" t="s">
        <v>245</v>
      </c>
      <c r="C8" s="76" t="s">
        <v>246</v>
      </c>
      <c r="D8" s="77">
        <f>SUM(D9:D12)</f>
        <v>739.1</v>
      </c>
      <c r="E8" s="77">
        <f>SUM(E9:E12)</f>
        <v>734.84</v>
      </c>
      <c r="F8" s="77">
        <f>SUM(F9:F12)</f>
        <v>4.26</v>
      </c>
      <c r="G8" s="77"/>
      <c r="H8" s="77"/>
      <c r="I8" s="77"/>
      <c r="J8" s="74" t="s">
        <v>247</v>
      </c>
      <c r="K8" s="74" t="s">
        <v>245</v>
      </c>
      <c r="L8" s="76" t="s">
        <v>66</v>
      </c>
      <c r="M8" s="77">
        <v>739.1</v>
      </c>
      <c r="N8" s="77">
        <v>734.84</v>
      </c>
      <c r="O8" s="77">
        <v>4.26</v>
      </c>
      <c r="P8" s="77"/>
      <c r="Q8" s="77"/>
      <c r="R8" s="77"/>
    </row>
    <row r="9" s="65" customFormat="1" ht="30" customHeight="1" spans="1:18">
      <c r="A9" s="75"/>
      <c r="B9" s="75" t="s">
        <v>156</v>
      </c>
      <c r="C9" s="78" t="s">
        <v>248</v>
      </c>
      <c r="D9" s="77">
        <v>553.69</v>
      </c>
      <c r="E9" s="77">
        <v>549.43</v>
      </c>
      <c r="F9" s="77">
        <v>4.26</v>
      </c>
      <c r="G9" s="77"/>
      <c r="H9" s="77"/>
      <c r="I9" s="77"/>
      <c r="J9" s="75"/>
      <c r="K9" s="75" t="s">
        <v>156</v>
      </c>
      <c r="L9" s="78" t="s">
        <v>249</v>
      </c>
      <c r="M9" s="77">
        <v>191.03</v>
      </c>
      <c r="N9" s="77">
        <v>191.03</v>
      </c>
      <c r="O9" s="77"/>
      <c r="P9" s="77"/>
      <c r="Q9" s="77"/>
      <c r="R9" s="77"/>
    </row>
    <row r="10" s="65" customFormat="1" ht="30" customHeight="1" spans="1:18">
      <c r="A10" s="75"/>
      <c r="B10" s="75" t="s">
        <v>158</v>
      </c>
      <c r="C10" s="78" t="s">
        <v>250</v>
      </c>
      <c r="D10" s="77">
        <v>138.11</v>
      </c>
      <c r="E10" s="77">
        <v>138.11</v>
      </c>
      <c r="F10" s="77">
        <v>0</v>
      </c>
      <c r="G10" s="77"/>
      <c r="H10" s="77"/>
      <c r="I10" s="77"/>
      <c r="J10" s="75"/>
      <c r="K10" s="75" t="s">
        <v>158</v>
      </c>
      <c r="L10" s="78" t="s">
        <v>251</v>
      </c>
      <c r="M10" s="77">
        <v>299.74</v>
      </c>
      <c r="N10" s="77">
        <v>295.48</v>
      </c>
      <c r="O10" s="77">
        <v>4.26</v>
      </c>
      <c r="P10" s="77"/>
      <c r="Q10" s="77"/>
      <c r="R10" s="77"/>
    </row>
    <row r="11" s="65" customFormat="1" ht="30" customHeight="1" spans="1:18">
      <c r="A11" s="75"/>
      <c r="B11" s="75" t="s">
        <v>160</v>
      </c>
      <c r="C11" s="78" t="s">
        <v>252</v>
      </c>
      <c r="D11" s="77">
        <v>47.3</v>
      </c>
      <c r="E11" s="77">
        <v>47.3</v>
      </c>
      <c r="F11" s="77">
        <v>0</v>
      </c>
      <c r="G11" s="77"/>
      <c r="H11" s="77"/>
      <c r="I11" s="77"/>
      <c r="J11" s="75"/>
      <c r="K11" s="75" t="s">
        <v>160</v>
      </c>
      <c r="L11" s="78" t="s">
        <v>253</v>
      </c>
      <c r="M11" s="77">
        <v>62.92</v>
      </c>
      <c r="N11" s="77">
        <v>62.92</v>
      </c>
      <c r="O11" s="77"/>
      <c r="P11" s="77"/>
      <c r="Q11" s="77"/>
      <c r="R11" s="77"/>
    </row>
    <row r="12" s="65" customFormat="1" ht="30" customHeight="1" spans="1:18">
      <c r="A12" s="75"/>
      <c r="B12" s="75" t="s">
        <v>180</v>
      </c>
      <c r="C12" s="78" t="s">
        <v>254</v>
      </c>
      <c r="D12" s="77"/>
      <c r="E12" s="77"/>
      <c r="F12" s="77"/>
      <c r="G12" s="77"/>
      <c r="H12" s="77"/>
      <c r="I12" s="77"/>
      <c r="J12" s="75"/>
      <c r="K12" s="75" t="s">
        <v>162</v>
      </c>
      <c r="L12" s="78" t="s">
        <v>255</v>
      </c>
      <c r="M12" s="77"/>
      <c r="N12" s="77"/>
      <c r="O12" s="77"/>
      <c r="P12" s="77"/>
      <c r="Q12" s="77"/>
      <c r="R12" s="77"/>
    </row>
    <row r="13" s="65" customFormat="1" ht="30" customHeight="1" spans="1:18">
      <c r="A13" s="74" t="s">
        <v>256</v>
      </c>
      <c r="B13" s="74" t="s">
        <v>245</v>
      </c>
      <c r="C13" s="76" t="s">
        <v>257</v>
      </c>
      <c r="D13" s="77">
        <f>SUM(D14:D23)</f>
        <v>395.22</v>
      </c>
      <c r="E13" s="77">
        <f>SUM(E14:E23)</f>
        <v>136.95</v>
      </c>
      <c r="F13" s="77">
        <f>SUM(F14:F23)</f>
        <v>258.27</v>
      </c>
      <c r="G13" s="77"/>
      <c r="H13" s="77"/>
      <c r="I13" s="77"/>
      <c r="J13" s="75"/>
      <c r="K13" s="75" t="s">
        <v>164</v>
      </c>
      <c r="L13" s="78" t="s">
        <v>258</v>
      </c>
      <c r="M13" s="77"/>
      <c r="N13" s="77"/>
      <c r="O13" s="77"/>
      <c r="P13" s="77"/>
      <c r="Q13" s="77"/>
      <c r="R13" s="77"/>
    </row>
    <row r="14" s="65" customFormat="1" ht="30" customHeight="1" spans="1:18">
      <c r="A14" s="75"/>
      <c r="B14" s="75" t="s">
        <v>156</v>
      </c>
      <c r="C14" s="78" t="s">
        <v>259</v>
      </c>
      <c r="D14" s="77">
        <v>139.78</v>
      </c>
      <c r="E14" s="77">
        <v>101.06</v>
      </c>
      <c r="F14" s="77">
        <v>38.72</v>
      </c>
      <c r="G14" s="77"/>
      <c r="H14" s="77"/>
      <c r="I14" s="77"/>
      <c r="J14" s="75"/>
      <c r="K14" s="75" t="s">
        <v>166</v>
      </c>
      <c r="L14" s="78" t="s">
        <v>260</v>
      </c>
      <c r="M14" s="77">
        <v>95.22</v>
      </c>
      <c r="N14" s="77">
        <v>95.22</v>
      </c>
      <c r="O14" s="77"/>
      <c r="P14" s="77"/>
      <c r="Q14" s="77"/>
      <c r="R14" s="77"/>
    </row>
    <row r="15" s="65" customFormat="1" ht="30" customHeight="1" spans="1:18">
      <c r="A15" s="75"/>
      <c r="B15" s="75" t="s">
        <v>158</v>
      </c>
      <c r="C15" s="78" t="s">
        <v>261</v>
      </c>
      <c r="D15" s="77">
        <v>0</v>
      </c>
      <c r="E15" s="77">
        <v>0</v>
      </c>
      <c r="F15" s="77">
        <v>0</v>
      </c>
      <c r="G15" s="77"/>
      <c r="H15" s="77"/>
      <c r="I15" s="77"/>
      <c r="J15" s="75"/>
      <c r="K15" s="75" t="s">
        <v>168</v>
      </c>
      <c r="L15" s="78" t="s">
        <v>262</v>
      </c>
      <c r="M15" s="77"/>
      <c r="N15" s="77"/>
      <c r="O15" s="77"/>
      <c r="P15" s="77"/>
      <c r="Q15" s="77"/>
      <c r="R15" s="77"/>
    </row>
    <row r="16" s="65" customFormat="1" ht="30" customHeight="1" spans="1:18">
      <c r="A16" s="75"/>
      <c r="B16" s="75" t="s">
        <v>160</v>
      </c>
      <c r="C16" s="78" t="s">
        <v>263</v>
      </c>
      <c r="D16" s="77">
        <v>18.72</v>
      </c>
      <c r="E16" s="77">
        <v>2.38</v>
      </c>
      <c r="F16" s="77">
        <v>16.34</v>
      </c>
      <c r="G16" s="77"/>
      <c r="H16" s="77"/>
      <c r="I16" s="77"/>
      <c r="J16" s="75"/>
      <c r="K16" s="75" t="s">
        <v>170</v>
      </c>
      <c r="L16" s="78" t="s">
        <v>264</v>
      </c>
      <c r="M16" s="77">
        <v>38.09</v>
      </c>
      <c r="N16" s="77">
        <v>38.09</v>
      </c>
      <c r="O16" s="77"/>
      <c r="P16" s="77"/>
      <c r="Q16" s="77"/>
      <c r="R16" s="77"/>
    </row>
    <row r="17" s="65" customFormat="1" ht="30" customHeight="1" spans="1:18">
      <c r="A17" s="75"/>
      <c r="B17" s="75" t="s">
        <v>185</v>
      </c>
      <c r="C17" s="78" t="s">
        <v>265</v>
      </c>
      <c r="D17" s="77">
        <v>1.27</v>
      </c>
      <c r="E17" s="77">
        <v>0</v>
      </c>
      <c r="F17" s="77">
        <v>1.27</v>
      </c>
      <c r="G17" s="77"/>
      <c r="H17" s="77"/>
      <c r="I17" s="77"/>
      <c r="J17" s="75"/>
      <c r="K17" s="75" t="s">
        <v>172</v>
      </c>
      <c r="L17" s="78" t="s">
        <v>266</v>
      </c>
      <c r="M17" s="77"/>
      <c r="N17" s="77"/>
      <c r="O17" s="77"/>
      <c r="P17" s="77"/>
      <c r="Q17" s="77"/>
      <c r="R17" s="77"/>
    </row>
    <row r="18" s="65" customFormat="1" ht="30" customHeight="1" spans="1:18">
      <c r="A18" s="75"/>
      <c r="B18" s="75" t="s">
        <v>187</v>
      </c>
      <c r="C18" s="78" t="s">
        <v>267</v>
      </c>
      <c r="D18" s="77">
        <v>103.68</v>
      </c>
      <c r="E18" s="77">
        <v>0</v>
      </c>
      <c r="F18" s="77">
        <v>103.68</v>
      </c>
      <c r="G18" s="77"/>
      <c r="H18" s="77"/>
      <c r="I18" s="77"/>
      <c r="J18" s="75"/>
      <c r="K18" s="75" t="s">
        <v>174</v>
      </c>
      <c r="L18" s="78" t="s">
        <v>268</v>
      </c>
      <c r="M18" s="77">
        <v>4.8</v>
      </c>
      <c r="N18" s="77">
        <v>4.8</v>
      </c>
      <c r="O18" s="77"/>
      <c r="P18" s="77"/>
      <c r="Q18" s="77"/>
      <c r="R18" s="77"/>
    </row>
    <row r="19" s="65" customFormat="1" ht="30" customHeight="1" spans="1:18">
      <c r="A19" s="75"/>
      <c r="B19" s="75" t="s">
        <v>162</v>
      </c>
      <c r="C19" s="78" t="s">
        <v>269</v>
      </c>
      <c r="D19" s="77">
        <v>14.2</v>
      </c>
      <c r="E19" s="77">
        <v>14.2</v>
      </c>
      <c r="F19" s="77">
        <v>0</v>
      </c>
      <c r="G19" s="77"/>
      <c r="H19" s="77"/>
      <c r="I19" s="77"/>
      <c r="J19" s="75"/>
      <c r="K19" s="75" t="s">
        <v>176</v>
      </c>
      <c r="L19" s="78" t="s">
        <v>252</v>
      </c>
      <c r="M19" s="77">
        <v>47.3</v>
      </c>
      <c r="N19" s="77">
        <v>47.3</v>
      </c>
      <c r="O19" s="77"/>
      <c r="P19" s="77"/>
      <c r="Q19" s="77"/>
      <c r="R19" s="77"/>
    </row>
    <row r="20" s="65" customFormat="1" ht="30" customHeight="1" spans="1:18">
      <c r="A20" s="75"/>
      <c r="B20" s="75" t="s">
        <v>164</v>
      </c>
      <c r="C20" s="78" t="s">
        <v>270</v>
      </c>
      <c r="D20" s="77">
        <v>0</v>
      </c>
      <c r="E20" s="77">
        <v>0</v>
      </c>
      <c r="F20" s="77">
        <v>0</v>
      </c>
      <c r="G20" s="77"/>
      <c r="H20" s="77"/>
      <c r="I20" s="77"/>
      <c r="J20" s="75"/>
      <c r="K20" s="75" t="s">
        <v>178</v>
      </c>
      <c r="L20" s="78" t="s">
        <v>271</v>
      </c>
      <c r="M20" s="77"/>
      <c r="N20" s="77"/>
      <c r="O20" s="77"/>
      <c r="P20" s="77"/>
      <c r="Q20" s="77"/>
      <c r="R20" s="77"/>
    </row>
    <row r="21" s="65" customFormat="1" ht="30" customHeight="1" spans="1:18">
      <c r="A21" s="75"/>
      <c r="B21" s="75" t="s">
        <v>166</v>
      </c>
      <c r="C21" s="78" t="s">
        <v>272</v>
      </c>
      <c r="D21" s="77">
        <v>15.11</v>
      </c>
      <c r="E21" s="77">
        <v>15.11</v>
      </c>
      <c r="F21" s="77">
        <v>0</v>
      </c>
      <c r="G21" s="77"/>
      <c r="H21" s="77"/>
      <c r="I21" s="77"/>
      <c r="J21" s="75"/>
      <c r="K21" s="75" t="s">
        <v>180</v>
      </c>
      <c r="L21" s="78" t="s">
        <v>254</v>
      </c>
      <c r="M21" s="77"/>
      <c r="N21" s="77"/>
      <c r="O21" s="77"/>
      <c r="P21" s="77"/>
      <c r="Q21" s="77"/>
      <c r="R21" s="77"/>
    </row>
    <row r="22" s="65" customFormat="1" ht="30" customHeight="1" spans="1:18">
      <c r="A22" s="75"/>
      <c r="B22" s="75" t="s">
        <v>168</v>
      </c>
      <c r="C22" s="78" t="s">
        <v>273</v>
      </c>
      <c r="D22" s="77">
        <v>0.74</v>
      </c>
      <c r="E22" s="77">
        <v>0.74</v>
      </c>
      <c r="F22" s="77">
        <v>0</v>
      </c>
      <c r="G22" s="77"/>
      <c r="H22" s="77"/>
      <c r="I22" s="77"/>
      <c r="J22" s="74" t="s">
        <v>274</v>
      </c>
      <c r="K22" s="74" t="s">
        <v>245</v>
      </c>
      <c r="L22" s="76" t="s">
        <v>67</v>
      </c>
      <c r="M22" s="77">
        <v>395.22</v>
      </c>
      <c r="N22" s="77">
        <v>136.95</v>
      </c>
      <c r="O22" s="77">
        <v>258.27</v>
      </c>
      <c r="P22" s="77"/>
      <c r="Q22" s="77"/>
      <c r="R22" s="77"/>
    </row>
    <row r="23" s="65" customFormat="1" ht="30" customHeight="1" spans="1:18">
      <c r="A23" s="75"/>
      <c r="B23" s="75" t="s">
        <v>180</v>
      </c>
      <c r="C23" s="78" t="s">
        <v>275</v>
      </c>
      <c r="D23" s="77">
        <v>101.72</v>
      </c>
      <c r="E23" s="77">
        <v>3.46</v>
      </c>
      <c r="F23" s="77">
        <v>98.26</v>
      </c>
      <c r="G23" s="77"/>
      <c r="H23" s="77"/>
      <c r="I23" s="77"/>
      <c r="J23" s="75"/>
      <c r="K23" s="75" t="s">
        <v>156</v>
      </c>
      <c r="L23" s="78" t="s">
        <v>276</v>
      </c>
      <c r="M23" s="77">
        <v>11.13</v>
      </c>
      <c r="N23" s="77">
        <v>8.13</v>
      </c>
      <c r="O23" s="77">
        <v>3</v>
      </c>
      <c r="P23" s="77"/>
      <c r="Q23" s="77"/>
      <c r="R23" s="77"/>
    </row>
    <row r="24" s="65" customFormat="1" ht="30" customHeight="1" spans="1:18">
      <c r="A24" s="74" t="s">
        <v>277</v>
      </c>
      <c r="B24" s="74" t="s">
        <v>245</v>
      </c>
      <c r="C24" s="76" t="s">
        <v>278</v>
      </c>
      <c r="D24" s="77">
        <f>SUM(D25:D31)</f>
        <v>667</v>
      </c>
      <c r="E24" s="77"/>
      <c r="F24" s="77">
        <f>SUM(F25:F31)</f>
        <v>667</v>
      </c>
      <c r="G24" s="77"/>
      <c r="H24" s="77"/>
      <c r="I24" s="77"/>
      <c r="J24" s="75"/>
      <c r="K24" s="75" t="s">
        <v>158</v>
      </c>
      <c r="L24" s="78" t="s">
        <v>279</v>
      </c>
      <c r="M24" s="77">
        <v>1.12</v>
      </c>
      <c r="N24" s="77">
        <v>1.12</v>
      </c>
      <c r="O24" s="77"/>
      <c r="P24" s="77"/>
      <c r="Q24" s="77"/>
      <c r="R24" s="77"/>
    </row>
    <row r="25" s="65" customFormat="1" ht="30" customHeight="1" spans="1:18">
      <c r="A25" s="75"/>
      <c r="B25" s="75" t="s">
        <v>156</v>
      </c>
      <c r="C25" s="78" t="s">
        <v>280</v>
      </c>
      <c r="D25" s="77">
        <v>633</v>
      </c>
      <c r="E25" s="77"/>
      <c r="F25" s="77">
        <v>633</v>
      </c>
      <c r="G25" s="77"/>
      <c r="H25" s="77"/>
      <c r="I25" s="77"/>
      <c r="J25" s="75"/>
      <c r="K25" s="75" t="s">
        <v>160</v>
      </c>
      <c r="L25" s="78" t="s">
        <v>281</v>
      </c>
      <c r="M25" s="77"/>
      <c r="N25" s="77"/>
      <c r="O25" s="77"/>
      <c r="P25" s="77"/>
      <c r="Q25" s="77"/>
      <c r="R25" s="77"/>
    </row>
    <row r="26" s="65" customFormat="1" ht="30" customHeight="1" spans="1:18">
      <c r="A26" s="75"/>
      <c r="B26" s="75" t="s">
        <v>158</v>
      </c>
      <c r="C26" s="78" t="s">
        <v>282</v>
      </c>
      <c r="D26" s="77"/>
      <c r="E26" s="77"/>
      <c r="F26" s="77"/>
      <c r="G26" s="77"/>
      <c r="H26" s="77"/>
      <c r="I26" s="77"/>
      <c r="J26" s="75"/>
      <c r="K26" s="75" t="s">
        <v>185</v>
      </c>
      <c r="L26" s="78" t="s">
        <v>283</v>
      </c>
      <c r="M26" s="77"/>
      <c r="N26" s="77"/>
      <c r="O26" s="77"/>
      <c r="P26" s="77"/>
      <c r="Q26" s="77"/>
      <c r="R26" s="77"/>
    </row>
    <row r="27" s="65" customFormat="1" ht="30" customHeight="1" spans="1:18">
      <c r="A27" s="75"/>
      <c r="B27" s="75" t="s">
        <v>160</v>
      </c>
      <c r="C27" s="78" t="s">
        <v>284</v>
      </c>
      <c r="D27" s="77"/>
      <c r="E27" s="77"/>
      <c r="F27" s="77"/>
      <c r="G27" s="77"/>
      <c r="H27" s="77"/>
      <c r="I27" s="77"/>
      <c r="J27" s="75"/>
      <c r="K27" s="75" t="s">
        <v>187</v>
      </c>
      <c r="L27" s="78" t="s">
        <v>285</v>
      </c>
      <c r="M27" s="77">
        <v>1.58</v>
      </c>
      <c r="N27" s="77">
        <v>1.58</v>
      </c>
      <c r="O27" s="77"/>
      <c r="P27" s="77"/>
      <c r="Q27" s="77"/>
      <c r="R27" s="77"/>
    </row>
    <row r="28" s="65" customFormat="1" ht="30" customHeight="1" spans="1:18">
      <c r="A28" s="75"/>
      <c r="B28" s="75" t="s">
        <v>187</v>
      </c>
      <c r="C28" s="78" t="s">
        <v>286</v>
      </c>
      <c r="D28" s="77"/>
      <c r="E28" s="77"/>
      <c r="F28" s="77"/>
      <c r="G28" s="77"/>
      <c r="H28" s="77"/>
      <c r="I28" s="77"/>
      <c r="J28" s="75"/>
      <c r="K28" s="75" t="s">
        <v>162</v>
      </c>
      <c r="L28" s="78" t="s">
        <v>287</v>
      </c>
      <c r="M28" s="77">
        <v>1.54</v>
      </c>
      <c r="N28" s="77">
        <v>1.54</v>
      </c>
      <c r="O28" s="77"/>
      <c r="P28" s="77"/>
      <c r="Q28" s="77"/>
      <c r="R28" s="77"/>
    </row>
    <row r="29" s="65" customFormat="1" ht="30" customHeight="1" spans="1:18">
      <c r="A29" s="75"/>
      <c r="B29" s="75" t="s">
        <v>162</v>
      </c>
      <c r="C29" s="78" t="s">
        <v>288</v>
      </c>
      <c r="D29" s="77">
        <v>34</v>
      </c>
      <c r="E29" s="77"/>
      <c r="F29" s="77">
        <v>34</v>
      </c>
      <c r="G29" s="77"/>
      <c r="H29" s="77"/>
      <c r="I29" s="77"/>
      <c r="J29" s="75"/>
      <c r="K29" s="75" t="s">
        <v>164</v>
      </c>
      <c r="L29" s="78" t="s">
        <v>289</v>
      </c>
      <c r="M29" s="77">
        <v>4.14</v>
      </c>
      <c r="N29" s="77">
        <v>4.14</v>
      </c>
      <c r="O29" s="77"/>
      <c r="P29" s="77"/>
      <c r="Q29" s="77"/>
      <c r="R29" s="77"/>
    </row>
    <row r="30" s="65" customFormat="1" ht="30" customHeight="1" spans="1:18">
      <c r="A30" s="75"/>
      <c r="B30" s="75" t="s">
        <v>164</v>
      </c>
      <c r="C30" s="78" t="s">
        <v>290</v>
      </c>
      <c r="D30" s="77"/>
      <c r="E30" s="77"/>
      <c r="F30" s="77"/>
      <c r="G30" s="77"/>
      <c r="H30" s="77"/>
      <c r="I30" s="77"/>
      <c r="J30" s="75"/>
      <c r="K30" s="75" t="s">
        <v>166</v>
      </c>
      <c r="L30" s="78" t="s">
        <v>291</v>
      </c>
      <c r="M30" s="77"/>
      <c r="N30" s="77"/>
      <c r="O30" s="77"/>
      <c r="P30" s="77"/>
      <c r="Q30" s="77"/>
      <c r="R30" s="77"/>
    </row>
    <row r="31" s="65" customFormat="1" ht="30" customHeight="1" spans="1:18">
      <c r="A31" s="75"/>
      <c r="B31" s="75" t="s">
        <v>180</v>
      </c>
      <c r="C31" s="78" t="s">
        <v>292</v>
      </c>
      <c r="D31" s="77"/>
      <c r="E31" s="77"/>
      <c r="F31" s="77"/>
      <c r="G31" s="77"/>
      <c r="H31" s="77"/>
      <c r="I31" s="77"/>
      <c r="J31" s="75"/>
      <c r="K31" s="75" t="s">
        <v>168</v>
      </c>
      <c r="L31" s="78" t="s">
        <v>293</v>
      </c>
      <c r="M31" s="77">
        <v>1.15</v>
      </c>
      <c r="N31" s="77">
        <v>1.15</v>
      </c>
      <c r="O31" s="77"/>
      <c r="P31" s="77"/>
      <c r="Q31" s="77"/>
      <c r="R31" s="77"/>
    </row>
    <row r="32" s="65" customFormat="1" ht="30" customHeight="1" spans="1:18">
      <c r="A32" s="74" t="s">
        <v>294</v>
      </c>
      <c r="B32" s="74" t="s">
        <v>245</v>
      </c>
      <c r="C32" s="76" t="s">
        <v>295</v>
      </c>
      <c r="D32" s="77"/>
      <c r="E32" s="77"/>
      <c r="F32" s="77"/>
      <c r="G32" s="77"/>
      <c r="H32" s="77"/>
      <c r="I32" s="77"/>
      <c r="J32" s="75"/>
      <c r="K32" s="75" t="s">
        <v>172</v>
      </c>
      <c r="L32" s="78" t="s">
        <v>296</v>
      </c>
      <c r="M32" s="77">
        <v>53.99</v>
      </c>
      <c r="N32" s="77">
        <v>18.27</v>
      </c>
      <c r="O32" s="77">
        <v>35.72</v>
      </c>
      <c r="P32" s="77"/>
      <c r="Q32" s="77"/>
      <c r="R32" s="77"/>
    </row>
    <row r="33" s="65" customFormat="1" ht="30" customHeight="1" spans="1:18">
      <c r="A33" s="75"/>
      <c r="B33" s="75" t="s">
        <v>156</v>
      </c>
      <c r="C33" s="78" t="s">
        <v>280</v>
      </c>
      <c r="D33" s="77"/>
      <c r="E33" s="77"/>
      <c r="F33" s="77"/>
      <c r="G33" s="77"/>
      <c r="H33" s="77"/>
      <c r="I33" s="77"/>
      <c r="J33" s="75"/>
      <c r="K33" s="75" t="s">
        <v>174</v>
      </c>
      <c r="L33" s="78" t="s">
        <v>270</v>
      </c>
      <c r="M33" s="77"/>
      <c r="N33" s="77"/>
      <c r="O33" s="77"/>
      <c r="P33" s="77"/>
      <c r="Q33" s="77"/>
      <c r="R33" s="77"/>
    </row>
    <row r="34" s="65" customFormat="1" ht="30" customHeight="1" spans="1:18">
      <c r="A34" s="75"/>
      <c r="B34" s="75" t="s">
        <v>158</v>
      </c>
      <c r="C34" s="78" t="s">
        <v>282</v>
      </c>
      <c r="D34" s="77"/>
      <c r="E34" s="77"/>
      <c r="F34" s="77"/>
      <c r="G34" s="77"/>
      <c r="H34" s="77"/>
      <c r="I34" s="77"/>
      <c r="J34" s="75"/>
      <c r="K34" s="75" t="s">
        <v>176</v>
      </c>
      <c r="L34" s="78" t="s">
        <v>273</v>
      </c>
      <c r="M34" s="77">
        <v>0.74</v>
      </c>
      <c r="N34" s="77">
        <v>0.74</v>
      </c>
      <c r="O34" s="77"/>
      <c r="P34" s="77"/>
      <c r="Q34" s="77"/>
      <c r="R34" s="77"/>
    </row>
    <row r="35" s="65" customFormat="1" ht="30" customHeight="1" spans="1:18">
      <c r="A35" s="75"/>
      <c r="B35" s="75" t="s">
        <v>160</v>
      </c>
      <c r="C35" s="78" t="s">
        <v>284</v>
      </c>
      <c r="D35" s="77"/>
      <c r="E35" s="77"/>
      <c r="F35" s="77"/>
      <c r="G35" s="77"/>
      <c r="H35" s="77"/>
      <c r="I35" s="77"/>
      <c r="J35" s="75"/>
      <c r="K35" s="75" t="s">
        <v>178</v>
      </c>
      <c r="L35" s="78" t="s">
        <v>297</v>
      </c>
      <c r="M35" s="77"/>
      <c r="N35" s="77"/>
      <c r="O35" s="77"/>
      <c r="P35" s="77"/>
      <c r="Q35" s="77"/>
      <c r="R35" s="77"/>
    </row>
    <row r="36" s="65" customFormat="1" ht="30" customHeight="1" spans="1:18">
      <c r="A36" s="75"/>
      <c r="B36" s="75" t="s">
        <v>185</v>
      </c>
      <c r="C36" s="78" t="s">
        <v>288</v>
      </c>
      <c r="D36" s="77"/>
      <c r="E36" s="77"/>
      <c r="F36" s="77"/>
      <c r="G36" s="77"/>
      <c r="H36" s="77"/>
      <c r="I36" s="77"/>
      <c r="J36" s="75"/>
      <c r="K36" s="75" t="s">
        <v>197</v>
      </c>
      <c r="L36" s="78" t="s">
        <v>261</v>
      </c>
      <c r="M36" s="77"/>
      <c r="N36" s="77"/>
      <c r="O36" s="77"/>
      <c r="P36" s="77"/>
      <c r="Q36" s="77"/>
      <c r="R36" s="77"/>
    </row>
    <row r="37" s="65" customFormat="1" ht="30" customHeight="1" spans="1:18">
      <c r="A37" s="75"/>
      <c r="B37" s="75" t="s">
        <v>187</v>
      </c>
      <c r="C37" s="78" t="s">
        <v>290</v>
      </c>
      <c r="D37" s="77"/>
      <c r="E37" s="77"/>
      <c r="F37" s="77"/>
      <c r="G37" s="77"/>
      <c r="H37" s="77"/>
      <c r="I37" s="77"/>
      <c r="J37" s="75"/>
      <c r="K37" s="75" t="s">
        <v>199</v>
      </c>
      <c r="L37" s="78" t="s">
        <v>263</v>
      </c>
      <c r="M37" s="77">
        <v>18.72</v>
      </c>
      <c r="N37" s="77">
        <v>2.38</v>
      </c>
      <c r="O37" s="77">
        <v>16.34</v>
      </c>
      <c r="P37" s="77"/>
      <c r="Q37" s="77"/>
      <c r="R37" s="77"/>
    </row>
    <row r="38" s="65" customFormat="1" ht="30" customHeight="1" spans="1:18">
      <c r="A38" s="75"/>
      <c r="B38" s="75" t="s">
        <v>180</v>
      </c>
      <c r="C38" s="78" t="s">
        <v>292</v>
      </c>
      <c r="D38" s="77"/>
      <c r="E38" s="77"/>
      <c r="F38" s="77"/>
      <c r="G38" s="77"/>
      <c r="H38" s="77"/>
      <c r="I38" s="77"/>
      <c r="J38" s="75"/>
      <c r="K38" s="75" t="s">
        <v>201</v>
      </c>
      <c r="L38" s="78" t="s">
        <v>269</v>
      </c>
      <c r="M38" s="77">
        <v>14.2</v>
      </c>
      <c r="N38" s="77">
        <v>14.2</v>
      </c>
      <c r="O38" s="77"/>
      <c r="P38" s="77"/>
      <c r="Q38" s="77"/>
      <c r="R38" s="77"/>
    </row>
    <row r="39" s="65" customFormat="1" ht="30" customHeight="1" spans="1:18">
      <c r="A39" s="74" t="s">
        <v>298</v>
      </c>
      <c r="B39" s="74" t="s">
        <v>245</v>
      </c>
      <c r="C39" s="76" t="s">
        <v>299</v>
      </c>
      <c r="D39" s="77"/>
      <c r="E39" s="77"/>
      <c r="F39" s="77"/>
      <c r="G39" s="77"/>
      <c r="H39" s="77"/>
      <c r="I39" s="77"/>
      <c r="J39" s="75"/>
      <c r="K39" s="75" t="s">
        <v>203</v>
      </c>
      <c r="L39" s="78" t="s">
        <v>300</v>
      </c>
      <c r="M39" s="77"/>
      <c r="N39" s="77"/>
      <c r="O39" s="77"/>
      <c r="P39" s="77"/>
      <c r="Q39" s="77"/>
      <c r="R39" s="77"/>
    </row>
    <row r="40" s="65" customFormat="1" ht="30" customHeight="1" spans="1:18">
      <c r="A40" s="75"/>
      <c r="B40" s="75" t="s">
        <v>156</v>
      </c>
      <c r="C40" s="78" t="s">
        <v>66</v>
      </c>
      <c r="D40" s="77"/>
      <c r="E40" s="77"/>
      <c r="F40" s="77"/>
      <c r="G40" s="77"/>
      <c r="H40" s="77"/>
      <c r="I40" s="77"/>
      <c r="J40" s="75"/>
      <c r="K40" s="75" t="s">
        <v>205</v>
      </c>
      <c r="L40" s="78" t="s">
        <v>301</v>
      </c>
      <c r="M40" s="77">
        <v>1.27</v>
      </c>
      <c r="N40" s="77"/>
      <c r="O40" s="77">
        <v>1.27</v>
      </c>
      <c r="P40" s="77"/>
      <c r="Q40" s="77"/>
      <c r="R40" s="77"/>
    </row>
    <row r="41" s="65" customFormat="1" ht="30" customHeight="1" spans="1:18">
      <c r="A41" s="75"/>
      <c r="B41" s="75" t="s">
        <v>158</v>
      </c>
      <c r="C41" s="78" t="s">
        <v>67</v>
      </c>
      <c r="D41" s="77"/>
      <c r="E41" s="77"/>
      <c r="F41" s="77"/>
      <c r="G41" s="77"/>
      <c r="H41" s="77"/>
      <c r="I41" s="77"/>
      <c r="J41" s="75"/>
      <c r="K41" s="75" t="s">
        <v>207</v>
      </c>
      <c r="L41" s="78" t="s">
        <v>302</v>
      </c>
      <c r="M41" s="77"/>
      <c r="N41" s="77"/>
      <c r="O41" s="77"/>
      <c r="P41" s="77"/>
      <c r="Q41" s="77"/>
      <c r="R41" s="77"/>
    </row>
    <row r="42" s="65" customFormat="1" ht="30" customHeight="1" spans="1:18">
      <c r="A42" s="75"/>
      <c r="B42" s="75" t="s">
        <v>180</v>
      </c>
      <c r="C42" s="78" t="s">
        <v>303</v>
      </c>
      <c r="D42" s="77"/>
      <c r="E42" s="77"/>
      <c r="F42" s="77"/>
      <c r="G42" s="77"/>
      <c r="H42" s="77"/>
      <c r="I42" s="77"/>
      <c r="J42" s="75"/>
      <c r="K42" s="75" t="s">
        <v>209</v>
      </c>
      <c r="L42" s="78" t="s">
        <v>304</v>
      </c>
      <c r="M42" s="77">
        <v>103.68</v>
      </c>
      <c r="N42" s="77"/>
      <c r="O42" s="77">
        <v>103.68</v>
      </c>
      <c r="P42" s="77"/>
      <c r="Q42" s="77"/>
      <c r="R42" s="77"/>
    </row>
    <row r="43" s="65" customFormat="1" ht="30" customHeight="1" spans="1:18">
      <c r="A43" s="74" t="s">
        <v>305</v>
      </c>
      <c r="B43" s="74" t="s">
        <v>245</v>
      </c>
      <c r="C43" s="76" t="s">
        <v>306</v>
      </c>
      <c r="D43" s="77"/>
      <c r="E43" s="77"/>
      <c r="F43" s="77"/>
      <c r="G43" s="77"/>
      <c r="H43" s="77"/>
      <c r="I43" s="77"/>
      <c r="J43" s="75"/>
      <c r="K43" s="75" t="s">
        <v>211</v>
      </c>
      <c r="L43" s="78" t="s">
        <v>267</v>
      </c>
      <c r="M43" s="77"/>
      <c r="N43" s="77"/>
      <c r="O43" s="77"/>
      <c r="P43" s="77"/>
      <c r="Q43" s="77"/>
      <c r="R43" s="77"/>
    </row>
    <row r="44" s="65" customFormat="1" ht="30" customHeight="1" spans="1:18">
      <c r="A44" s="75"/>
      <c r="B44" s="75" t="s">
        <v>156</v>
      </c>
      <c r="C44" s="78" t="s">
        <v>307</v>
      </c>
      <c r="D44" s="77"/>
      <c r="E44" s="77"/>
      <c r="F44" s="77"/>
      <c r="G44" s="77"/>
      <c r="H44" s="77"/>
      <c r="I44" s="77"/>
      <c r="J44" s="75"/>
      <c r="K44" s="75" t="s">
        <v>213</v>
      </c>
      <c r="L44" s="78" t="s">
        <v>308</v>
      </c>
      <c r="M44" s="77">
        <v>9.2</v>
      </c>
      <c r="N44" s="77">
        <v>9.2</v>
      </c>
      <c r="O44" s="77"/>
      <c r="P44" s="77"/>
      <c r="Q44" s="77"/>
      <c r="R44" s="77"/>
    </row>
    <row r="45" s="65" customFormat="1" ht="30" customHeight="1" spans="1:18">
      <c r="A45" s="75"/>
      <c r="B45" s="75" t="s">
        <v>158</v>
      </c>
      <c r="C45" s="78" t="s">
        <v>309</v>
      </c>
      <c r="D45" s="77"/>
      <c r="E45" s="77"/>
      <c r="F45" s="77"/>
      <c r="G45" s="77"/>
      <c r="H45" s="77"/>
      <c r="I45" s="77"/>
      <c r="J45" s="75"/>
      <c r="K45" s="75" t="s">
        <v>215</v>
      </c>
      <c r="L45" s="78" t="s">
        <v>310</v>
      </c>
      <c r="M45" s="77">
        <v>9.2</v>
      </c>
      <c r="N45" s="77">
        <v>9.2</v>
      </c>
      <c r="O45" s="77"/>
      <c r="P45" s="77"/>
      <c r="Q45" s="77"/>
      <c r="R45" s="77"/>
    </row>
    <row r="46" s="65" customFormat="1" ht="30" customHeight="1" spans="1:18">
      <c r="A46" s="74" t="s">
        <v>311</v>
      </c>
      <c r="B46" s="74" t="s">
        <v>245</v>
      </c>
      <c r="C46" s="76" t="s">
        <v>312</v>
      </c>
      <c r="D46" s="77"/>
      <c r="E46" s="77"/>
      <c r="F46" s="77"/>
      <c r="G46" s="77"/>
      <c r="H46" s="77"/>
      <c r="I46" s="77"/>
      <c r="J46" s="75"/>
      <c r="K46" s="75" t="s">
        <v>217</v>
      </c>
      <c r="L46" s="78" t="s">
        <v>272</v>
      </c>
      <c r="M46" s="77">
        <v>15.11</v>
      </c>
      <c r="N46" s="77">
        <v>15.11</v>
      </c>
      <c r="O46" s="77"/>
      <c r="P46" s="77"/>
      <c r="Q46" s="77"/>
      <c r="R46" s="77"/>
    </row>
    <row r="47" s="65" customFormat="1" ht="30" customHeight="1" spans="1:18">
      <c r="A47" s="75"/>
      <c r="B47" s="75" t="s">
        <v>156</v>
      </c>
      <c r="C47" s="78" t="s">
        <v>313</v>
      </c>
      <c r="D47" s="77"/>
      <c r="E47" s="77"/>
      <c r="F47" s="77"/>
      <c r="G47" s="77"/>
      <c r="H47" s="77"/>
      <c r="I47" s="77"/>
      <c r="J47" s="75"/>
      <c r="K47" s="75" t="s">
        <v>219</v>
      </c>
      <c r="L47" s="78" t="s">
        <v>314</v>
      </c>
      <c r="M47" s="77">
        <v>46.73</v>
      </c>
      <c r="N47" s="77">
        <v>46.73</v>
      </c>
      <c r="O47" s="77"/>
      <c r="P47" s="77"/>
      <c r="Q47" s="77"/>
      <c r="R47" s="77"/>
    </row>
    <row r="48" s="65" customFormat="1" ht="30" customHeight="1" spans="1:18">
      <c r="A48" s="75"/>
      <c r="B48" s="75" t="s">
        <v>158</v>
      </c>
      <c r="C48" s="78" t="s">
        <v>315</v>
      </c>
      <c r="D48" s="77"/>
      <c r="E48" s="77"/>
      <c r="F48" s="77"/>
      <c r="G48" s="77"/>
      <c r="H48" s="77"/>
      <c r="I48" s="77"/>
      <c r="J48" s="75"/>
      <c r="K48" s="75" t="s">
        <v>221</v>
      </c>
      <c r="L48" s="78" t="s">
        <v>316</v>
      </c>
      <c r="M48" s="77"/>
      <c r="N48" s="77"/>
      <c r="O48" s="77"/>
      <c r="P48" s="77"/>
      <c r="Q48" s="77"/>
      <c r="R48" s="77"/>
    </row>
    <row r="49" s="65" customFormat="1" ht="30" customHeight="1" spans="1:18">
      <c r="A49" s="75"/>
      <c r="B49" s="75" t="s">
        <v>180</v>
      </c>
      <c r="C49" s="78" t="s">
        <v>317</v>
      </c>
      <c r="D49" s="77"/>
      <c r="E49" s="77"/>
      <c r="F49" s="77"/>
      <c r="G49" s="77"/>
      <c r="H49" s="77"/>
      <c r="I49" s="77"/>
      <c r="J49" s="75"/>
      <c r="K49" s="75" t="s">
        <v>180</v>
      </c>
      <c r="L49" s="78" t="s">
        <v>275</v>
      </c>
      <c r="M49" s="77">
        <v>101.72</v>
      </c>
      <c r="N49" s="77">
        <v>3.46</v>
      </c>
      <c r="O49" s="77">
        <v>98.26</v>
      </c>
      <c r="P49" s="77"/>
      <c r="Q49" s="77"/>
      <c r="R49" s="77"/>
    </row>
    <row r="50" s="65" customFormat="1" ht="30" customHeight="1" spans="1:18">
      <c r="A50" s="74" t="s">
        <v>318</v>
      </c>
      <c r="B50" s="75" t="s">
        <v>245</v>
      </c>
      <c r="C50" s="76" t="s">
        <v>319</v>
      </c>
      <c r="D50" s="77"/>
      <c r="E50" s="77"/>
      <c r="F50" s="77"/>
      <c r="G50" s="77"/>
      <c r="H50" s="77"/>
      <c r="I50" s="77"/>
      <c r="J50" s="74" t="s">
        <v>320</v>
      </c>
      <c r="K50" s="74" t="s">
        <v>245</v>
      </c>
      <c r="L50" s="76" t="s">
        <v>68</v>
      </c>
      <c r="M50" s="77"/>
      <c r="N50" s="77"/>
      <c r="O50" s="77"/>
      <c r="P50" s="77"/>
      <c r="Q50" s="77"/>
      <c r="R50" s="77"/>
    </row>
    <row r="51" s="65" customFormat="1" ht="30" customHeight="1" spans="1:18">
      <c r="A51" s="75"/>
      <c r="B51" s="75" t="s">
        <v>156</v>
      </c>
      <c r="C51" s="78" t="s">
        <v>321</v>
      </c>
      <c r="D51" s="77"/>
      <c r="E51" s="77"/>
      <c r="F51" s="77"/>
      <c r="G51" s="77"/>
      <c r="H51" s="77"/>
      <c r="I51" s="77"/>
      <c r="J51" s="75"/>
      <c r="K51" s="75" t="s">
        <v>156</v>
      </c>
      <c r="L51" s="78" t="s">
        <v>322</v>
      </c>
      <c r="M51" s="77"/>
      <c r="N51" s="77"/>
      <c r="O51" s="77"/>
      <c r="P51" s="77"/>
      <c r="Q51" s="77"/>
      <c r="R51" s="77"/>
    </row>
    <row r="52" s="65" customFormat="1" ht="30" customHeight="1" spans="1:18">
      <c r="A52" s="75"/>
      <c r="B52" s="75" t="s">
        <v>158</v>
      </c>
      <c r="C52" s="78" t="s">
        <v>323</v>
      </c>
      <c r="D52" s="77"/>
      <c r="E52" s="77"/>
      <c r="F52" s="77"/>
      <c r="G52" s="77"/>
      <c r="H52" s="77"/>
      <c r="I52" s="77"/>
      <c r="J52" s="75"/>
      <c r="K52" s="75" t="s">
        <v>158</v>
      </c>
      <c r="L52" s="78" t="s">
        <v>324</v>
      </c>
      <c r="M52" s="77"/>
      <c r="N52" s="77"/>
      <c r="O52" s="77"/>
      <c r="P52" s="77"/>
      <c r="Q52" s="77"/>
      <c r="R52" s="77"/>
    </row>
    <row r="53" s="65" customFormat="1" ht="30" customHeight="1" spans="1:18">
      <c r="A53" s="74" t="s">
        <v>325</v>
      </c>
      <c r="B53" s="74" t="s">
        <v>245</v>
      </c>
      <c r="C53" s="76" t="s">
        <v>68</v>
      </c>
      <c r="D53" s="77"/>
      <c r="E53" s="77"/>
      <c r="F53" s="77"/>
      <c r="G53" s="77"/>
      <c r="H53" s="77"/>
      <c r="I53" s="77"/>
      <c r="J53" s="75"/>
      <c r="K53" s="75" t="s">
        <v>160</v>
      </c>
      <c r="L53" s="78" t="s">
        <v>326</v>
      </c>
      <c r="M53" s="77"/>
      <c r="N53" s="77"/>
      <c r="O53" s="77"/>
      <c r="P53" s="77"/>
      <c r="Q53" s="77"/>
      <c r="R53" s="77"/>
    </row>
    <row r="54" s="65" customFormat="1" ht="30" customHeight="1" spans="1:18">
      <c r="A54" s="75"/>
      <c r="B54" s="75" t="s">
        <v>156</v>
      </c>
      <c r="C54" s="78" t="s">
        <v>327</v>
      </c>
      <c r="D54" s="77"/>
      <c r="E54" s="77"/>
      <c r="F54" s="77"/>
      <c r="G54" s="77"/>
      <c r="H54" s="77"/>
      <c r="I54" s="77"/>
      <c r="J54" s="75"/>
      <c r="K54" s="75" t="s">
        <v>185</v>
      </c>
      <c r="L54" s="78" t="s">
        <v>328</v>
      </c>
      <c r="M54" s="77"/>
      <c r="N54" s="77"/>
      <c r="O54" s="77"/>
      <c r="P54" s="77"/>
      <c r="Q54" s="77"/>
      <c r="R54" s="77"/>
    </row>
    <row r="55" s="65" customFormat="1" ht="30" customHeight="1" spans="1:18">
      <c r="A55" s="75"/>
      <c r="B55" s="75" t="s">
        <v>158</v>
      </c>
      <c r="C55" s="78" t="s">
        <v>329</v>
      </c>
      <c r="D55" s="77"/>
      <c r="E55" s="77"/>
      <c r="F55" s="77"/>
      <c r="G55" s="77"/>
      <c r="H55" s="77"/>
      <c r="I55" s="77"/>
      <c r="J55" s="75"/>
      <c r="K55" s="75" t="s">
        <v>187</v>
      </c>
      <c r="L55" s="78" t="s">
        <v>330</v>
      </c>
      <c r="M55" s="77"/>
      <c r="N55" s="77"/>
      <c r="O55" s="77"/>
      <c r="P55" s="77"/>
      <c r="Q55" s="77"/>
      <c r="R55" s="77"/>
    </row>
    <row r="56" s="65" customFormat="1" ht="30" customHeight="1" spans="1:18">
      <c r="A56" s="75"/>
      <c r="B56" s="75" t="s">
        <v>160</v>
      </c>
      <c r="C56" s="78" t="s">
        <v>331</v>
      </c>
      <c r="D56" s="77"/>
      <c r="E56" s="77"/>
      <c r="F56" s="77"/>
      <c r="G56" s="77"/>
      <c r="H56" s="77"/>
      <c r="I56" s="77"/>
      <c r="J56" s="75"/>
      <c r="K56" s="75" t="s">
        <v>162</v>
      </c>
      <c r="L56" s="78" t="s">
        <v>332</v>
      </c>
      <c r="M56" s="77"/>
      <c r="N56" s="77"/>
      <c r="O56" s="77"/>
      <c r="P56" s="77"/>
      <c r="Q56" s="77"/>
      <c r="R56" s="77"/>
    </row>
    <row r="57" s="65" customFormat="1" ht="30" customHeight="1" spans="1:18">
      <c r="A57" s="75"/>
      <c r="B57" s="75" t="s">
        <v>187</v>
      </c>
      <c r="C57" s="78" t="s">
        <v>333</v>
      </c>
      <c r="D57" s="77"/>
      <c r="E57" s="77"/>
      <c r="F57" s="77"/>
      <c r="G57" s="77"/>
      <c r="H57" s="77"/>
      <c r="I57" s="77"/>
      <c r="J57" s="75"/>
      <c r="K57" s="75" t="s">
        <v>164</v>
      </c>
      <c r="L57" s="78" t="s">
        <v>334</v>
      </c>
      <c r="M57" s="77"/>
      <c r="N57" s="77"/>
      <c r="O57" s="77"/>
      <c r="P57" s="77"/>
      <c r="Q57" s="77"/>
      <c r="R57" s="77"/>
    </row>
    <row r="58" s="65" customFormat="1" ht="30" customHeight="1" spans="1:18">
      <c r="A58" s="75"/>
      <c r="B58" s="75" t="s">
        <v>180</v>
      </c>
      <c r="C58" s="78" t="s">
        <v>335</v>
      </c>
      <c r="D58" s="77"/>
      <c r="E58" s="77"/>
      <c r="F58" s="77"/>
      <c r="G58" s="77"/>
      <c r="H58" s="77"/>
      <c r="I58" s="77"/>
      <c r="J58" s="75"/>
      <c r="K58" s="75" t="s">
        <v>166</v>
      </c>
      <c r="L58" s="78" t="s">
        <v>329</v>
      </c>
      <c r="M58" s="77"/>
      <c r="N58" s="77"/>
      <c r="O58" s="77"/>
      <c r="P58" s="77"/>
      <c r="Q58" s="77"/>
      <c r="R58" s="77"/>
    </row>
    <row r="59" s="65" customFormat="1" ht="30" customHeight="1" spans="1:18">
      <c r="A59" s="74" t="s">
        <v>336</v>
      </c>
      <c r="B59" s="74" t="s">
        <v>245</v>
      </c>
      <c r="C59" s="76" t="s">
        <v>337</v>
      </c>
      <c r="D59" s="77"/>
      <c r="E59" s="77"/>
      <c r="F59" s="77"/>
      <c r="G59" s="77"/>
      <c r="H59" s="77"/>
      <c r="I59" s="77"/>
      <c r="J59" s="75"/>
      <c r="K59" s="75" t="s">
        <v>168</v>
      </c>
      <c r="L59" s="78" t="s">
        <v>338</v>
      </c>
      <c r="M59" s="77"/>
      <c r="N59" s="77"/>
      <c r="O59" s="77"/>
      <c r="P59" s="77"/>
      <c r="Q59" s="77"/>
      <c r="R59" s="77"/>
    </row>
    <row r="60" s="65" customFormat="1" ht="30" customHeight="1" spans="1:18">
      <c r="A60" s="75"/>
      <c r="B60" s="75" t="s">
        <v>158</v>
      </c>
      <c r="C60" s="78" t="s">
        <v>339</v>
      </c>
      <c r="D60" s="77"/>
      <c r="E60" s="77"/>
      <c r="F60" s="77"/>
      <c r="G60" s="77"/>
      <c r="H60" s="77"/>
      <c r="I60" s="77"/>
      <c r="J60" s="75"/>
      <c r="K60" s="75" t="s">
        <v>170</v>
      </c>
      <c r="L60" s="78" t="s">
        <v>331</v>
      </c>
      <c r="M60" s="77"/>
      <c r="N60" s="77"/>
      <c r="O60" s="77"/>
      <c r="P60" s="77"/>
      <c r="Q60" s="77"/>
      <c r="R60" s="77"/>
    </row>
    <row r="61" s="65" customFormat="1" ht="30" customHeight="1" spans="1:18">
      <c r="A61" s="75"/>
      <c r="B61" s="75" t="s">
        <v>160</v>
      </c>
      <c r="C61" s="78" t="s">
        <v>340</v>
      </c>
      <c r="D61" s="77"/>
      <c r="E61" s="77"/>
      <c r="F61" s="77"/>
      <c r="G61" s="77"/>
      <c r="H61" s="77"/>
      <c r="I61" s="77"/>
      <c r="J61" s="75"/>
      <c r="K61" s="75" t="s">
        <v>180</v>
      </c>
      <c r="L61" s="78" t="s">
        <v>341</v>
      </c>
      <c r="M61" s="77"/>
      <c r="N61" s="77"/>
      <c r="O61" s="77"/>
      <c r="P61" s="77"/>
      <c r="Q61" s="77"/>
      <c r="R61" s="77"/>
    </row>
    <row r="62" s="65" customFormat="1" ht="30" customHeight="1" spans="1:18">
      <c r="A62" s="74" t="s">
        <v>342</v>
      </c>
      <c r="B62" s="74" t="s">
        <v>245</v>
      </c>
      <c r="C62" s="76" t="s">
        <v>343</v>
      </c>
      <c r="D62" s="77"/>
      <c r="E62" s="77"/>
      <c r="F62" s="77"/>
      <c r="G62" s="77"/>
      <c r="H62" s="77"/>
      <c r="I62" s="77"/>
      <c r="J62" s="74" t="s">
        <v>344</v>
      </c>
      <c r="K62" s="74" t="s">
        <v>245</v>
      </c>
      <c r="L62" s="76" t="s">
        <v>343</v>
      </c>
      <c r="M62" s="77"/>
      <c r="N62" s="77"/>
      <c r="O62" s="77"/>
      <c r="P62" s="77"/>
      <c r="Q62" s="77"/>
      <c r="R62" s="77"/>
    </row>
    <row r="63" s="65" customFormat="1" ht="30" customHeight="1" spans="1:18">
      <c r="A63" s="75"/>
      <c r="B63" s="75" t="s">
        <v>156</v>
      </c>
      <c r="C63" s="78" t="s">
        <v>345</v>
      </c>
      <c r="D63" s="77"/>
      <c r="E63" s="77"/>
      <c r="F63" s="77"/>
      <c r="G63" s="77"/>
      <c r="H63" s="77"/>
      <c r="I63" s="77"/>
      <c r="J63" s="75"/>
      <c r="K63" s="75" t="s">
        <v>156</v>
      </c>
      <c r="L63" s="78" t="s">
        <v>345</v>
      </c>
      <c r="M63" s="77"/>
      <c r="N63" s="77"/>
      <c r="O63" s="77"/>
      <c r="P63" s="77"/>
      <c r="Q63" s="77"/>
      <c r="R63" s="77"/>
    </row>
    <row r="64" s="65" customFormat="1" ht="30" customHeight="1" spans="1:18">
      <c r="A64" s="75"/>
      <c r="B64" s="75" t="s">
        <v>158</v>
      </c>
      <c r="C64" s="78" t="s">
        <v>346</v>
      </c>
      <c r="D64" s="77"/>
      <c r="E64" s="77"/>
      <c r="F64" s="77"/>
      <c r="G64" s="77"/>
      <c r="H64" s="77"/>
      <c r="I64" s="77"/>
      <c r="J64" s="75"/>
      <c r="K64" s="75" t="s">
        <v>158</v>
      </c>
      <c r="L64" s="78" t="s">
        <v>346</v>
      </c>
      <c r="M64" s="77"/>
      <c r="N64" s="77"/>
      <c r="O64" s="77"/>
      <c r="P64" s="77"/>
      <c r="Q64" s="77"/>
      <c r="R64" s="77"/>
    </row>
    <row r="65" s="65" customFormat="1" ht="30" customHeight="1" spans="1:18">
      <c r="A65" s="75"/>
      <c r="B65" s="75" t="s">
        <v>160</v>
      </c>
      <c r="C65" s="78" t="s">
        <v>347</v>
      </c>
      <c r="D65" s="77"/>
      <c r="E65" s="77"/>
      <c r="F65" s="77"/>
      <c r="G65" s="77"/>
      <c r="H65" s="77"/>
      <c r="I65" s="77"/>
      <c r="J65" s="75"/>
      <c r="K65" s="75" t="s">
        <v>160</v>
      </c>
      <c r="L65" s="78" t="s">
        <v>347</v>
      </c>
      <c r="M65" s="77"/>
      <c r="N65" s="77"/>
      <c r="O65" s="77"/>
      <c r="P65" s="77"/>
      <c r="Q65" s="77"/>
      <c r="R65" s="77"/>
    </row>
    <row r="66" s="65" customFormat="1" ht="30" customHeight="1" spans="1:18">
      <c r="A66" s="75"/>
      <c r="B66" s="75" t="s">
        <v>185</v>
      </c>
      <c r="C66" s="78" t="s">
        <v>348</v>
      </c>
      <c r="D66" s="77"/>
      <c r="E66" s="77"/>
      <c r="F66" s="77"/>
      <c r="G66" s="77"/>
      <c r="H66" s="77"/>
      <c r="I66" s="77"/>
      <c r="J66" s="75"/>
      <c r="K66" s="75" t="s">
        <v>185</v>
      </c>
      <c r="L66" s="78" t="s">
        <v>348</v>
      </c>
      <c r="M66" s="77"/>
      <c r="N66" s="77"/>
      <c r="O66" s="77"/>
      <c r="P66" s="77"/>
      <c r="Q66" s="77"/>
      <c r="R66" s="77"/>
    </row>
    <row r="67" s="65" customFormat="1" ht="30" customHeight="1" spans="1:18">
      <c r="A67" s="74" t="s">
        <v>349</v>
      </c>
      <c r="B67" s="74" t="s">
        <v>245</v>
      </c>
      <c r="C67" s="76" t="s">
        <v>350</v>
      </c>
      <c r="D67" s="77"/>
      <c r="E67" s="77"/>
      <c r="F67" s="77"/>
      <c r="G67" s="77"/>
      <c r="H67" s="77"/>
      <c r="I67" s="77"/>
      <c r="J67" s="74" t="s">
        <v>351</v>
      </c>
      <c r="K67" s="74" t="s">
        <v>245</v>
      </c>
      <c r="L67" s="76" t="s">
        <v>352</v>
      </c>
      <c r="M67" s="77"/>
      <c r="N67" s="77"/>
      <c r="O67" s="77"/>
      <c r="P67" s="77"/>
      <c r="Q67" s="77"/>
      <c r="R67" s="77"/>
    </row>
    <row r="68" s="65" customFormat="1" ht="30" customHeight="1" spans="1:18">
      <c r="A68" s="75"/>
      <c r="B68" s="75" t="s">
        <v>156</v>
      </c>
      <c r="C68" s="78" t="s">
        <v>353</v>
      </c>
      <c r="D68" s="77"/>
      <c r="E68" s="77"/>
      <c r="F68" s="77"/>
      <c r="G68" s="77"/>
      <c r="H68" s="77"/>
      <c r="I68" s="77"/>
      <c r="J68" s="75"/>
      <c r="K68" s="75" t="s">
        <v>156</v>
      </c>
      <c r="L68" s="78" t="s">
        <v>354</v>
      </c>
      <c r="M68" s="77"/>
      <c r="N68" s="77"/>
      <c r="O68" s="77"/>
      <c r="P68" s="77"/>
      <c r="Q68" s="77"/>
      <c r="R68" s="77"/>
    </row>
    <row r="69" s="65" customFormat="1" ht="30" customHeight="1" spans="1:18">
      <c r="A69" s="75"/>
      <c r="B69" s="75" t="s">
        <v>158</v>
      </c>
      <c r="C69" s="78" t="s">
        <v>355</v>
      </c>
      <c r="D69" s="77"/>
      <c r="E69" s="77"/>
      <c r="F69" s="77"/>
      <c r="G69" s="77"/>
      <c r="H69" s="77"/>
      <c r="I69" s="77"/>
      <c r="J69" s="75"/>
      <c r="K69" s="75" t="s">
        <v>158</v>
      </c>
      <c r="L69" s="78" t="s">
        <v>356</v>
      </c>
      <c r="M69" s="77"/>
      <c r="N69" s="77"/>
      <c r="O69" s="77"/>
      <c r="P69" s="77"/>
      <c r="Q69" s="77"/>
      <c r="R69" s="77"/>
    </row>
    <row r="70" s="65" customFormat="1" ht="30" customHeight="1" spans="1:18">
      <c r="A70" s="74" t="s">
        <v>357</v>
      </c>
      <c r="B70" s="74" t="s">
        <v>245</v>
      </c>
      <c r="C70" s="76" t="s">
        <v>358</v>
      </c>
      <c r="D70" s="77"/>
      <c r="E70" s="77"/>
      <c r="F70" s="77"/>
      <c r="G70" s="77"/>
      <c r="H70" s="77"/>
      <c r="I70" s="77"/>
      <c r="J70" s="75"/>
      <c r="K70" s="75" t="s">
        <v>160</v>
      </c>
      <c r="L70" s="78" t="s">
        <v>359</v>
      </c>
      <c r="M70" s="77"/>
      <c r="N70" s="77"/>
      <c r="O70" s="77"/>
      <c r="P70" s="77"/>
      <c r="Q70" s="77"/>
      <c r="R70" s="77"/>
    </row>
    <row r="71" s="65" customFormat="1" ht="30" customHeight="1" spans="1:18">
      <c r="A71" s="75"/>
      <c r="B71" s="75" t="s">
        <v>156</v>
      </c>
      <c r="C71" s="78" t="s">
        <v>360</v>
      </c>
      <c r="D71" s="77"/>
      <c r="E71" s="77"/>
      <c r="F71" s="77"/>
      <c r="G71" s="77"/>
      <c r="H71" s="77"/>
      <c r="I71" s="77"/>
      <c r="J71" s="75"/>
      <c r="K71" s="75" t="s">
        <v>187</v>
      </c>
      <c r="L71" s="78" t="s">
        <v>282</v>
      </c>
      <c r="M71" s="77"/>
      <c r="N71" s="77"/>
      <c r="O71" s="77"/>
      <c r="P71" s="77"/>
      <c r="Q71" s="77"/>
      <c r="R71" s="77"/>
    </row>
    <row r="72" s="65" customFormat="1" ht="30" customHeight="1" spans="1:18">
      <c r="A72" s="75"/>
      <c r="B72" s="75" t="s">
        <v>158</v>
      </c>
      <c r="C72" s="78" t="s">
        <v>361</v>
      </c>
      <c r="D72" s="77"/>
      <c r="E72" s="77"/>
      <c r="F72" s="77"/>
      <c r="G72" s="77"/>
      <c r="H72" s="77"/>
      <c r="I72" s="77"/>
      <c r="J72" s="75"/>
      <c r="K72" s="75" t="s">
        <v>162</v>
      </c>
      <c r="L72" s="78" t="s">
        <v>290</v>
      </c>
      <c r="M72" s="77"/>
      <c r="N72" s="77"/>
      <c r="O72" s="77"/>
      <c r="P72" s="77"/>
      <c r="Q72" s="77"/>
      <c r="R72" s="77"/>
    </row>
    <row r="73" s="65" customFormat="1" ht="30" customHeight="1" spans="1:18">
      <c r="A73" s="75"/>
      <c r="B73" s="75" t="s">
        <v>160</v>
      </c>
      <c r="C73" s="78" t="s">
        <v>362</v>
      </c>
      <c r="D73" s="77"/>
      <c r="E73" s="77"/>
      <c r="F73" s="77"/>
      <c r="G73" s="77"/>
      <c r="H73" s="77"/>
      <c r="I73" s="77"/>
      <c r="J73" s="75"/>
      <c r="K73" s="75" t="s">
        <v>164</v>
      </c>
      <c r="L73" s="78" t="s">
        <v>363</v>
      </c>
      <c r="M73" s="77"/>
      <c r="N73" s="77"/>
      <c r="O73" s="77"/>
      <c r="P73" s="77"/>
      <c r="Q73" s="77"/>
      <c r="R73" s="77"/>
    </row>
    <row r="74" s="65" customFormat="1" ht="30" customHeight="1" spans="1:18">
      <c r="A74" s="75"/>
      <c r="B74" s="75" t="s">
        <v>185</v>
      </c>
      <c r="C74" s="78" t="s">
        <v>364</v>
      </c>
      <c r="D74" s="77"/>
      <c r="E74" s="77"/>
      <c r="F74" s="77"/>
      <c r="G74" s="77"/>
      <c r="H74" s="77"/>
      <c r="I74" s="77"/>
      <c r="J74" s="75"/>
      <c r="K74" s="75" t="s">
        <v>166</v>
      </c>
      <c r="L74" s="78" t="s">
        <v>365</v>
      </c>
      <c r="M74" s="77"/>
      <c r="N74" s="77"/>
      <c r="O74" s="77"/>
      <c r="P74" s="77"/>
      <c r="Q74" s="77"/>
      <c r="R74" s="77"/>
    </row>
    <row r="75" s="65" customFormat="1" ht="30" customHeight="1" spans="1:18">
      <c r="A75" s="74" t="s">
        <v>366</v>
      </c>
      <c r="B75" s="74" t="s">
        <v>245</v>
      </c>
      <c r="C75" s="76" t="s">
        <v>367</v>
      </c>
      <c r="D75" s="77"/>
      <c r="E75" s="77"/>
      <c r="F75" s="77"/>
      <c r="G75" s="77"/>
      <c r="H75" s="77"/>
      <c r="I75" s="77"/>
      <c r="J75" s="75"/>
      <c r="K75" s="75" t="s">
        <v>176</v>
      </c>
      <c r="L75" s="78" t="s">
        <v>284</v>
      </c>
      <c r="M75" s="77"/>
      <c r="N75" s="77"/>
      <c r="O75" s="77"/>
      <c r="P75" s="77"/>
      <c r="Q75" s="77"/>
      <c r="R75" s="77"/>
    </row>
    <row r="76" s="65" customFormat="1" ht="30" customHeight="1" spans="1:18">
      <c r="A76" s="75"/>
      <c r="B76" s="75" t="s">
        <v>156</v>
      </c>
      <c r="C76" s="78" t="s">
        <v>368</v>
      </c>
      <c r="D76" s="77"/>
      <c r="E76" s="77"/>
      <c r="F76" s="77"/>
      <c r="G76" s="77"/>
      <c r="H76" s="77"/>
      <c r="I76" s="77"/>
      <c r="J76" s="75"/>
      <c r="K76" s="75" t="s">
        <v>369</v>
      </c>
      <c r="L76" s="78" t="s">
        <v>370</v>
      </c>
      <c r="M76" s="77"/>
      <c r="N76" s="77"/>
      <c r="O76" s="77"/>
      <c r="P76" s="77"/>
      <c r="Q76" s="77"/>
      <c r="R76" s="77"/>
    </row>
    <row r="77" s="65" customFormat="1" ht="30" customHeight="1" spans="1:18">
      <c r="A77" s="75"/>
      <c r="B77" s="75" t="s">
        <v>158</v>
      </c>
      <c r="C77" s="78" t="s">
        <v>371</v>
      </c>
      <c r="D77" s="77"/>
      <c r="E77" s="77"/>
      <c r="F77" s="77"/>
      <c r="G77" s="77"/>
      <c r="H77" s="77"/>
      <c r="I77" s="77"/>
      <c r="J77" s="75"/>
      <c r="K77" s="75" t="s">
        <v>372</v>
      </c>
      <c r="L77" s="78" t="s">
        <v>373</v>
      </c>
      <c r="M77" s="77"/>
      <c r="N77" s="77"/>
      <c r="O77" s="77"/>
      <c r="P77" s="77"/>
      <c r="Q77" s="77"/>
      <c r="R77" s="77"/>
    </row>
    <row r="78" s="65" customFormat="1" ht="30" customHeight="1" spans="1:18">
      <c r="A78" s="74" t="s">
        <v>374</v>
      </c>
      <c r="B78" s="74" t="s">
        <v>245</v>
      </c>
      <c r="C78" s="76" t="s">
        <v>375</v>
      </c>
      <c r="D78" s="77"/>
      <c r="E78" s="77"/>
      <c r="F78" s="77"/>
      <c r="G78" s="77"/>
      <c r="H78" s="77"/>
      <c r="I78" s="77"/>
      <c r="J78" s="75"/>
      <c r="K78" s="75" t="s">
        <v>376</v>
      </c>
      <c r="L78" s="78" t="s">
        <v>377</v>
      </c>
      <c r="M78" s="77"/>
      <c r="N78" s="77"/>
      <c r="O78" s="77"/>
      <c r="P78" s="77"/>
      <c r="Q78" s="77"/>
      <c r="R78" s="77"/>
    </row>
    <row r="79" s="65" customFormat="1" ht="30" customHeight="1" spans="1:18">
      <c r="A79" s="75"/>
      <c r="B79" s="75" t="s">
        <v>162</v>
      </c>
      <c r="C79" s="78" t="s">
        <v>378</v>
      </c>
      <c r="D79" s="77"/>
      <c r="E79" s="77"/>
      <c r="F79" s="77"/>
      <c r="G79" s="77"/>
      <c r="H79" s="77"/>
      <c r="I79" s="77"/>
      <c r="J79" s="75"/>
      <c r="K79" s="75" t="s">
        <v>180</v>
      </c>
      <c r="L79" s="78" t="s">
        <v>379</v>
      </c>
      <c r="M79" s="77"/>
      <c r="N79" s="77"/>
      <c r="O79" s="77"/>
      <c r="P79" s="77"/>
      <c r="Q79" s="77"/>
      <c r="R79" s="77"/>
    </row>
    <row r="80" s="65" customFormat="1" ht="30" customHeight="1" spans="1:18">
      <c r="A80" s="75"/>
      <c r="B80" s="75" t="s">
        <v>164</v>
      </c>
      <c r="C80" s="78" t="s">
        <v>380</v>
      </c>
      <c r="D80" s="77"/>
      <c r="E80" s="77"/>
      <c r="F80" s="77"/>
      <c r="G80" s="77"/>
      <c r="H80" s="77"/>
      <c r="I80" s="77"/>
      <c r="J80" s="74" t="s">
        <v>381</v>
      </c>
      <c r="K80" s="74" t="s">
        <v>245</v>
      </c>
      <c r="L80" s="76" t="s">
        <v>382</v>
      </c>
      <c r="M80" s="77">
        <v>667</v>
      </c>
      <c r="N80" s="77"/>
      <c r="O80" s="77">
        <v>667</v>
      </c>
      <c r="P80" s="77"/>
      <c r="Q80" s="77"/>
      <c r="R80" s="77"/>
    </row>
    <row r="81" s="65" customFormat="1" ht="30" customHeight="1" spans="1:18">
      <c r="A81" s="75"/>
      <c r="B81" s="75" t="s">
        <v>166</v>
      </c>
      <c r="C81" s="78" t="s">
        <v>383</v>
      </c>
      <c r="D81" s="77"/>
      <c r="E81" s="77"/>
      <c r="F81" s="77"/>
      <c r="G81" s="77"/>
      <c r="H81" s="77"/>
      <c r="I81" s="77"/>
      <c r="J81" s="75"/>
      <c r="K81" s="75" t="s">
        <v>156</v>
      </c>
      <c r="L81" s="78" t="s">
        <v>354</v>
      </c>
      <c r="M81" s="77">
        <v>633</v>
      </c>
      <c r="N81" s="77"/>
      <c r="O81" s="77">
        <v>633</v>
      </c>
      <c r="P81" s="77"/>
      <c r="Q81" s="77"/>
      <c r="R81" s="77"/>
    </row>
    <row r="82" s="65" customFormat="1" ht="30" customHeight="1" spans="1:18">
      <c r="A82" s="75"/>
      <c r="B82" s="75" t="s">
        <v>180</v>
      </c>
      <c r="C82" s="78" t="s">
        <v>375</v>
      </c>
      <c r="D82" s="77"/>
      <c r="E82" s="77"/>
      <c r="F82" s="77"/>
      <c r="G82" s="77"/>
      <c r="H82" s="77"/>
      <c r="I82" s="77"/>
      <c r="J82" s="75"/>
      <c r="K82" s="75" t="s">
        <v>158</v>
      </c>
      <c r="L82" s="78" t="s">
        <v>356</v>
      </c>
      <c r="M82" s="77">
        <v>18</v>
      </c>
      <c r="N82" s="77"/>
      <c r="O82" s="77">
        <v>18</v>
      </c>
      <c r="P82" s="77"/>
      <c r="Q82" s="77"/>
      <c r="R82" s="77"/>
    </row>
    <row r="83" s="65" customFormat="1" ht="30" customHeight="1" spans="1:18">
      <c r="A83" s="79"/>
      <c r="B83" s="79"/>
      <c r="C83" s="79"/>
      <c r="D83" s="77"/>
      <c r="E83" s="77"/>
      <c r="F83" s="77"/>
      <c r="G83" s="77"/>
      <c r="H83" s="77"/>
      <c r="I83" s="77"/>
      <c r="J83" s="79"/>
      <c r="K83" s="79" t="s">
        <v>160</v>
      </c>
      <c r="L83" s="79" t="s">
        <v>359</v>
      </c>
      <c r="M83" s="77">
        <v>2</v>
      </c>
      <c r="N83" s="77"/>
      <c r="O83" s="77">
        <v>2</v>
      </c>
      <c r="P83" s="77"/>
      <c r="Q83" s="77"/>
      <c r="R83" s="77"/>
    </row>
    <row r="84" s="65" customFormat="1" ht="30" customHeight="1" spans="1:18">
      <c r="A84" s="79"/>
      <c r="B84" s="79"/>
      <c r="C84" s="79"/>
      <c r="D84" s="77"/>
      <c r="E84" s="77"/>
      <c r="F84" s="77"/>
      <c r="G84" s="77"/>
      <c r="H84" s="77"/>
      <c r="I84" s="77"/>
      <c r="J84" s="79"/>
      <c r="K84" s="79" t="s">
        <v>187</v>
      </c>
      <c r="L84" s="79" t="s">
        <v>282</v>
      </c>
      <c r="M84" s="77"/>
      <c r="N84" s="77"/>
      <c r="O84" s="77"/>
      <c r="P84" s="77"/>
      <c r="Q84" s="77"/>
      <c r="R84" s="77"/>
    </row>
    <row r="85" s="65" customFormat="1" ht="30" customHeight="1" spans="1:18">
      <c r="A85" s="79"/>
      <c r="B85" s="79"/>
      <c r="C85" s="79"/>
      <c r="D85" s="77"/>
      <c r="E85" s="77"/>
      <c r="F85" s="77"/>
      <c r="G85" s="77"/>
      <c r="H85" s="77"/>
      <c r="I85" s="77"/>
      <c r="J85" s="79"/>
      <c r="K85" s="79" t="s">
        <v>162</v>
      </c>
      <c r="L85" s="79" t="s">
        <v>290</v>
      </c>
      <c r="M85" s="77"/>
      <c r="N85" s="77"/>
      <c r="O85" s="77"/>
      <c r="P85" s="77"/>
      <c r="Q85" s="77"/>
      <c r="R85" s="77"/>
    </row>
    <row r="86" s="65" customFormat="1" ht="30" customHeight="1" spans="1:18">
      <c r="A86" s="79"/>
      <c r="B86" s="79"/>
      <c r="C86" s="79"/>
      <c r="D86" s="77"/>
      <c r="E86" s="77"/>
      <c r="F86" s="77"/>
      <c r="G86" s="77"/>
      <c r="H86" s="77"/>
      <c r="I86" s="77"/>
      <c r="J86" s="79"/>
      <c r="K86" s="79" t="s">
        <v>164</v>
      </c>
      <c r="L86" s="79" t="s">
        <v>363</v>
      </c>
      <c r="M86" s="77">
        <v>14</v>
      </c>
      <c r="N86" s="77"/>
      <c r="O86" s="77">
        <v>14</v>
      </c>
      <c r="P86" s="77"/>
      <c r="Q86" s="77"/>
      <c r="R86" s="77"/>
    </row>
    <row r="87" s="65" customFormat="1" ht="30" customHeight="1" spans="1:18">
      <c r="A87" s="79"/>
      <c r="B87" s="79"/>
      <c r="C87" s="79"/>
      <c r="D87" s="77"/>
      <c r="E87" s="77"/>
      <c r="F87" s="77"/>
      <c r="G87" s="77"/>
      <c r="H87" s="77"/>
      <c r="I87" s="77"/>
      <c r="J87" s="79"/>
      <c r="K87" s="79" t="s">
        <v>166</v>
      </c>
      <c r="L87" s="79" t="s">
        <v>365</v>
      </c>
      <c r="M87" s="77"/>
      <c r="N87" s="77"/>
      <c r="O87" s="77"/>
      <c r="P87" s="77"/>
      <c r="Q87" s="77"/>
      <c r="R87" s="77"/>
    </row>
    <row r="88" s="65" customFormat="1" ht="30" customHeight="1" spans="1:18">
      <c r="A88" s="79"/>
      <c r="B88" s="79"/>
      <c r="C88" s="79"/>
      <c r="D88" s="77"/>
      <c r="E88" s="77"/>
      <c r="F88" s="77"/>
      <c r="G88" s="77"/>
      <c r="H88" s="77"/>
      <c r="I88" s="77"/>
      <c r="J88" s="79"/>
      <c r="K88" s="79" t="s">
        <v>168</v>
      </c>
      <c r="L88" s="79" t="s">
        <v>384</v>
      </c>
      <c r="M88" s="77"/>
      <c r="N88" s="77"/>
      <c r="O88" s="77"/>
      <c r="P88" s="77"/>
      <c r="Q88" s="77"/>
      <c r="R88" s="77"/>
    </row>
    <row r="89" s="65" customFormat="1" ht="30" customHeight="1" spans="1:18">
      <c r="A89" s="79"/>
      <c r="B89" s="79"/>
      <c r="C89" s="79"/>
      <c r="D89" s="77"/>
      <c r="E89" s="77"/>
      <c r="F89" s="77"/>
      <c r="G89" s="77"/>
      <c r="H89" s="77"/>
      <c r="I89" s="77"/>
      <c r="J89" s="79"/>
      <c r="K89" s="79" t="s">
        <v>170</v>
      </c>
      <c r="L89" s="79" t="s">
        <v>385</v>
      </c>
      <c r="M89" s="77"/>
      <c r="N89" s="77"/>
      <c r="O89" s="77"/>
      <c r="P89" s="77"/>
      <c r="Q89" s="77"/>
      <c r="R89" s="77"/>
    </row>
    <row r="90" s="65" customFormat="1" ht="30" customHeight="1" spans="1:18">
      <c r="A90" s="79"/>
      <c r="B90" s="79"/>
      <c r="C90" s="79"/>
      <c r="D90" s="77"/>
      <c r="E90" s="77"/>
      <c r="F90" s="77"/>
      <c r="G90" s="77"/>
      <c r="H90" s="77"/>
      <c r="I90" s="77"/>
      <c r="J90" s="79"/>
      <c r="K90" s="79" t="s">
        <v>172</v>
      </c>
      <c r="L90" s="79" t="s">
        <v>386</v>
      </c>
      <c r="M90" s="77"/>
      <c r="N90" s="77"/>
      <c r="O90" s="77"/>
      <c r="P90" s="77"/>
      <c r="Q90" s="77"/>
      <c r="R90" s="77"/>
    </row>
    <row r="91" s="65" customFormat="1" ht="30" customHeight="1" spans="1:18">
      <c r="A91" s="79"/>
      <c r="B91" s="79"/>
      <c r="C91" s="79"/>
      <c r="D91" s="77"/>
      <c r="E91" s="77"/>
      <c r="F91" s="77"/>
      <c r="G91" s="77"/>
      <c r="H91" s="77"/>
      <c r="I91" s="77"/>
      <c r="J91" s="79"/>
      <c r="K91" s="79" t="s">
        <v>174</v>
      </c>
      <c r="L91" s="79" t="s">
        <v>387</v>
      </c>
      <c r="M91" s="77"/>
      <c r="N91" s="77"/>
      <c r="O91" s="77"/>
      <c r="P91" s="77"/>
      <c r="Q91" s="77"/>
      <c r="R91" s="77"/>
    </row>
    <row r="92" s="65" customFormat="1" ht="30" customHeight="1" spans="1:18">
      <c r="A92" s="79"/>
      <c r="B92" s="79"/>
      <c r="C92" s="79"/>
      <c r="D92" s="77"/>
      <c r="E92" s="77"/>
      <c r="F92" s="77"/>
      <c r="G92" s="77"/>
      <c r="H92" s="77"/>
      <c r="I92" s="77"/>
      <c r="J92" s="79"/>
      <c r="K92" s="79" t="s">
        <v>176</v>
      </c>
      <c r="L92" s="79" t="s">
        <v>284</v>
      </c>
      <c r="M92" s="77"/>
      <c r="N92" s="77"/>
      <c r="O92" s="77"/>
      <c r="P92" s="77"/>
      <c r="Q92" s="77"/>
      <c r="R92" s="77"/>
    </row>
    <row r="93" s="65" customFormat="1" ht="30" customHeight="1" spans="1:18">
      <c r="A93" s="79"/>
      <c r="B93" s="79"/>
      <c r="C93" s="79"/>
      <c r="D93" s="77"/>
      <c r="E93" s="77"/>
      <c r="F93" s="77"/>
      <c r="G93" s="77"/>
      <c r="H93" s="77"/>
      <c r="I93" s="77"/>
      <c r="J93" s="79"/>
      <c r="K93" s="79" t="s">
        <v>369</v>
      </c>
      <c r="L93" s="79" t="s">
        <v>370</v>
      </c>
      <c r="M93" s="77"/>
      <c r="N93" s="77"/>
      <c r="O93" s="77"/>
      <c r="P93" s="77"/>
      <c r="Q93" s="77"/>
      <c r="R93" s="77"/>
    </row>
    <row r="94" s="65" customFormat="1" ht="30" customHeight="1" spans="1:18">
      <c r="A94" s="79"/>
      <c r="B94" s="79"/>
      <c r="C94" s="79"/>
      <c r="D94" s="77"/>
      <c r="E94" s="77"/>
      <c r="F94" s="77"/>
      <c r="G94" s="77"/>
      <c r="H94" s="77"/>
      <c r="I94" s="77"/>
      <c r="J94" s="79"/>
      <c r="K94" s="79" t="s">
        <v>372</v>
      </c>
      <c r="L94" s="79" t="s">
        <v>373</v>
      </c>
      <c r="M94" s="77"/>
      <c r="N94" s="77"/>
      <c r="O94" s="77"/>
      <c r="P94" s="77"/>
      <c r="Q94" s="77"/>
      <c r="R94" s="77"/>
    </row>
    <row r="95" s="65" customFormat="1" ht="30" customHeight="1" spans="1:18">
      <c r="A95" s="79"/>
      <c r="B95" s="79"/>
      <c r="C95" s="79"/>
      <c r="D95" s="77"/>
      <c r="E95" s="77"/>
      <c r="F95" s="77"/>
      <c r="G95" s="77"/>
      <c r="H95" s="77"/>
      <c r="I95" s="77"/>
      <c r="J95" s="79"/>
      <c r="K95" s="79" t="s">
        <v>376</v>
      </c>
      <c r="L95" s="79" t="s">
        <v>377</v>
      </c>
      <c r="M95" s="77"/>
      <c r="N95" s="77"/>
      <c r="O95" s="77"/>
      <c r="P95" s="77"/>
      <c r="Q95" s="77"/>
      <c r="R95" s="77"/>
    </row>
    <row r="96" s="65" customFormat="1" ht="30" customHeight="1" spans="1:18">
      <c r="A96" s="79"/>
      <c r="B96" s="79"/>
      <c r="C96" s="79"/>
      <c r="D96" s="77"/>
      <c r="E96" s="77"/>
      <c r="F96" s="77"/>
      <c r="G96" s="77"/>
      <c r="H96" s="77"/>
      <c r="I96" s="77"/>
      <c r="J96" s="79"/>
      <c r="K96" s="79" t="s">
        <v>180</v>
      </c>
      <c r="L96" s="79" t="s">
        <v>292</v>
      </c>
      <c r="M96" s="77"/>
      <c r="N96" s="77"/>
      <c r="O96" s="77"/>
      <c r="P96" s="77"/>
      <c r="Q96" s="77"/>
      <c r="R96" s="77"/>
    </row>
    <row r="97" s="65" customFormat="1" ht="30" customHeight="1" spans="1:18">
      <c r="A97" s="79"/>
      <c r="B97" s="79"/>
      <c r="C97" s="79"/>
      <c r="D97" s="77"/>
      <c r="E97" s="77"/>
      <c r="F97" s="77"/>
      <c r="G97" s="77"/>
      <c r="H97" s="77"/>
      <c r="I97" s="77"/>
      <c r="J97" s="81" t="s">
        <v>388</v>
      </c>
      <c r="K97" s="81" t="s">
        <v>245</v>
      </c>
      <c r="L97" s="81" t="s">
        <v>389</v>
      </c>
      <c r="M97" s="77"/>
      <c r="N97" s="77"/>
      <c r="O97" s="77"/>
      <c r="P97" s="77"/>
      <c r="Q97" s="77"/>
      <c r="R97" s="77"/>
    </row>
    <row r="98" s="65" customFormat="1" ht="30" customHeight="1" spans="1:18">
      <c r="A98" s="79"/>
      <c r="B98" s="79"/>
      <c r="C98" s="79"/>
      <c r="D98" s="77"/>
      <c r="E98" s="77"/>
      <c r="F98" s="77"/>
      <c r="G98" s="77"/>
      <c r="H98" s="77"/>
      <c r="I98" s="77"/>
      <c r="J98" s="79"/>
      <c r="K98" s="79" t="s">
        <v>156</v>
      </c>
      <c r="L98" s="79" t="s">
        <v>390</v>
      </c>
      <c r="M98" s="77"/>
      <c r="N98" s="77"/>
      <c r="O98" s="77"/>
      <c r="P98" s="77"/>
      <c r="Q98" s="77"/>
      <c r="R98" s="77"/>
    </row>
    <row r="99" s="65" customFormat="1" ht="30" customHeight="1" spans="1:18">
      <c r="A99" s="79"/>
      <c r="B99" s="79"/>
      <c r="C99" s="79"/>
      <c r="D99" s="77"/>
      <c r="E99" s="77"/>
      <c r="F99" s="77"/>
      <c r="G99" s="77"/>
      <c r="H99" s="77"/>
      <c r="I99" s="77"/>
      <c r="J99" s="79"/>
      <c r="K99" s="79" t="s">
        <v>180</v>
      </c>
      <c r="L99" s="79" t="s">
        <v>317</v>
      </c>
      <c r="M99" s="77"/>
      <c r="N99" s="77"/>
      <c r="O99" s="77"/>
      <c r="P99" s="77"/>
      <c r="Q99" s="77"/>
      <c r="R99" s="77"/>
    </row>
    <row r="100" s="65" customFormat="1" ht="30" customHeight="1" spans="1:18">
      <c r="A100" s="79"/>
      <c r="B100" s="79"/>
      <c r="C100" s="79"/>
      <c r="D100" s="77"/>
      <c r="E100" s="77"/>
      <c r="F100" s="77"/>
      <c r="G100" s="77"/>
      <c r="H100" s="77"/>
      <c r="I100" s="77"/>
      <c r="J100" s="81" t="s">
        <v>391</v>
      </c>
      <c r="K100" s="81" t="s">
        <v>245</v>
      </c>
      <c r="L100" s="81" t="s">
        <v>312</v>
      </c>
      <c r="M100" s="77"/>
      <c r="N100" s="77"/>
      <c r="O100" s="77"/>
      <c r="P100" s="77"/>
      <c r="Q100" s="77"/>
      <c r="R100" s="77"/>
    </row>
    <row r="101" s="65" customFormat="1" ht="30" customHeight="1" spans="1:18">
      <c r="A101" s="79"/>
      <c r="B101" s="79"/>
      <c r="C101" s="79"/>
      <c r="D101" s="77"/>
      <c r="E101" s="77"/>
      <c r="F101" s="77"/>
      <c r="G101" s="77"/>
      <c r="H101" s="77"/>
      <c r="I101" s="77"/>
      <c r="J101" s="79"/>
      <c r="K101" s="79" t="s">
        <v>156</v>
      </c>
      <c r="L101" s="79" t="s">
        <v>390</v>
      </c>
      <c r="M101" s="77"/>
      <c r="N101" s="77"/>
      <c r="O101" s="77"/>
      <c r="P101" s="77"/>
      <c r="Q101" s="77"/>
      <c r="R101" s="77"/>
    </row>
    <row r="102" s="65" customFormat="1" ht="30" customHeight="1" spans="1:18">
      <c r="A102" s="79"/>
      <c r="B102" s="79"/>
      <c r="C102" s="79"/>
      <c r="D102" s="77"/>
      <c r="E102" s="77"/>
      <c r="F102" s="77"/>
      <c r="G102" s="77"/>
      <c r="H102" s="77"/>
      <c r="I102" s="77"/>
      <c r="J102" s="79"/>
      <c r="K102" s="79" t="s">
        <v>160</v>
      </c>
      <c r="L102" s="79" t="s">
        <v>392</v>
      </c>
      <c r="M102" s="77"/>
      <c r="N102" s="77"/>
      <c r="O102" s="77"/>
      <c r="P102" s="77"/>
      <c r="Q102" s="77"/>
      <c r="R102" s="77"/>
    </row>
    <row r="103" s="65" customFormat="1" ht="30" customHeight="1" spans="1:18">
      <c r="A103" s="79"/>
      <c r="B103" s="79"/>
      <c r="C103" s="79"/>
      <c r="D103" s="77"/>
      <c r="E103" s="77"/>
      <c r="F103" s="77"/>
      <c r="G103" s="77"/>
      <c r="H103" s="77"/>
      <c r="I103" s="77"/>
      <c r="J103" s="79"/>
      <c r="K103" s="79" t="s">
        <v>185</v>
      </c>
      <c r="L103" s="79" t="s">
        <v>313</v>
      </c>
      <c r="M103" s="77"/>
      <c r="N103" s="77"/>
      <c r="O103" s="77"/>
      <c r="P103" s="77"/>
      <c r="Q103" s="77"/>
      <c r="R103" s="77"/>
    </row>
    <row r="104" s="65" customFormat="1" ht="30" customHeight="1" spans="1:18">
      <c r="A104" s="79"/>
      <c r="B104" s="79"/>
      <c r="C104" s="79"/>
      <c r="D104" s="77"/>
      <c r="E104" s="77"/>
      <c r="F104" s="77"/>
      <c r="G104" s="77"/>
      <c r="H104" s="77"/>
      <c r="I104" s="77"/>
      <c r="J104" s="79"/>
      <c r="K104" s="79" t="s">
        <v>187</v>
      </c>
      <c r="L104" s="79" t="s">
        <v>315</v>
      </c>
      <c r="M104" s="77"/>
      <c r="N104" s="77"/>
      <c r="O104" s="77"/>
      <c r="P104" s="77"/>
      <c r="Q104" s="77"/>
      <c r="R104" s="77"/>
    </row>
    <row r="105" s="65" customFormat="1" ht="30" customHeight="1" spans="1:18">
      <c r="A105" s="79"/>
      <c r="B105" s="79"/>
      <c r="C105" s="79"/>
      <c r="D105" s="77"/>
      <c r="E105" s="77"/>
      <c r="F105" s="77"/>
      <c r="G105" s="77"/>
      <c r="H105" s="77"/>
      <c r="I105" s="77"/>
      <c r="J105" s="79"/>
      <c r="K105" s="79" t="s">
        <v>180</v>
      </c>
      <c r="L105" s="79" t="s">
        <v>317</v>
      </c>
      <c r="M105" s="77"/>
      <c r="N105" s="77"/>
      <c r="O105" s="77"/>
      <c r="P105" s="77"/>
      <c r="Q105" s="77"/>
      <c r="R105" s="77"/>
    </row>
    <row r="106" s="65" customFormat="1" ht="30" customHeight="1" spans="1:18">
      <c r="A106" s="79"/>
      <c r="B106" s="79"/>
      <c r="C106" s="79"/>
      <c r="D106" s="77"/>
      <c r="E106" s="77"/>
      <c r="F106" s="77"/>
      <c r="G106" s="77"/>
      <c r="H106" s="77"/>
      <c r="I106" s="77"/>
      <c r="J106" s="81" t="s">
        <v>393</v>
      </c>
      <c r="K106" s="81" t="s">
        <v>245</v>
      </c>
      <c r="L106" s="81" t="s">
        <v>337</v>
      </c>
      <c r="M106" s="77"/>
      <c r="N106" s="77"/>
      <c r="O106" s="77"/>
      <c r="P106" s="77"/>
      <c r="Q106" s="77"/>
      <c r="R106" s="77"/>
    </row>
    <row r="107" s="65" customFormat="1" ht="30" customHeight="1" spans="1:18">
      <c r="A107" s="79"/>
      <c r="B107" s="79"/>
      <c r="C107" s="79"/>
      <c r="D107" s="77"/>
      <c r="E107" s="77"/>
      <c r="F107" s="77"/>
      <c r="G107" s="77"/>
      <c r="H107" s="77"/>
      <c r="I107" s="77"/>
      <c r="J107" s="79"/>
      <c r="K107" s="79" t="s">
        <v>158</v>
      </c>
      <c r="L107" s="79" t="s">
        <v>339</v>
      </c>
      <c r="M107" s="77"/>
      <c r="N107" s="77"/>
      <c r="O107" s="77"/>
      <c r="P107" s="77"/>
      <c r="Q107" s="77"/>
      <c r="R107" s="77"/>
    </row>
    <row r="108" s="65" customFormat="1" ht="30" customHeight="1" spans="1:18">
      <c r="A108" s="79"/>
      <c r="B108" s="79"/>
      <c r="C108" s="79"/>
      <c r="D108" s="77"/>
      <c r="E108" s="77"/>
      <c r="F108" s="77"/>
      <c r="G108" s="77"/>
      <c r="H108" s="77"/>
      <c r="I108" s="77"/>
      <c r="J108" s="79"/>
      <c r="K108" s="79" t="s">
        <v>160</v>
      </c>
      <c r="L108" s="79" t="s">
        <v>340</v>
      </c>
      <c r="M108" s="77"/>
      <c r="N108" s="77"/>
      <c r="O108" s="77"/>
      <c r="P108" s="77"/>
      <c r="Q108" s="77"/>
      <c r="R108" s="77"/>
    </row>
    <row r="109" s="65" customFormat="1" ht="30" customHeight="1" spans="1:18">
      <c r="A109" s="79"/>
      <c r="B109" s="79"/>
      <c r="C109" s="79"/>
      <c r="D109" s="77"/>
      <c r="E109" s="77"/>
      <c r="F109" s="77"/>
      <c r="G109" s="77"/>
      <c r="H109" s="77"/>
      <c r="I109" s="77"/>
      <c r="J109" s="81" t="s">
        <v>394</v>
      </c>
      <c r="K109" s="81" t="s">
        <v>245</v>
      </c>
      <c r="L109" s="81" t="s">
        <v>375</v>
      </c>
      <c r="M109" s="77"/>
      <c r="N109" s="77"/>
      <c r="O109" s="77"/>
      <c r="P109" s="77"/>
      <c r="Q109" s="77"/>
      <c r="R109" s="77"/>
    </row>
    <row r="110" s="65" customFormat="1" ht="30" customHeight="1" spans="1:18">
      <c r="A110" s="79"/>
      <c r="B110" s="79"/>
      <c r="C110" s="79"/>
      <c r="D110" s="77"/>
      <c r="E110" s="77"/>
      <c r="F110" s="77"/>
      <c r="G110" s="77"/>
      <c r="H110" s="77"/>
      <c r="I110" s="77"/>
      <c r="J110" s="79"/>
      <c r="K110" s="79" t="s">
        <v>162</v>
      </c>
      <c r="L110" s="79" t="s">
        <v>378</v>
      </c>
      <c r="M110" s="77"/>
      <c r="N110" s="77"/>
      <c r="O110" s="77"/>
      <c r="P110" s="77"/>
      <c r="Q110" s="77"/>
      <c r="R110" s="77"/>
    </row>
    <row r="111" s="65" customFormat="1" ht="30" customHeight="1" spans="1:18">
      <c r="A111" s="79"/>
      <c r="B111" s="79"/>
      <c r="C111" s="79"/>
      <c r="D111" s="77"/>
      <c r="E111" s="77"/>
      <c r="F111" s="77"/>
      <c r="G111" s="77"/>
      <c r="H111" s="77"/>
      <c r="I111" s="77"/>
      <c r="J111" s="79"/>
      <c r="K111" s="79" t="s">
        <v>164</v>
      </c>
      <c r="L111" s="79" t="s">
        <v>380</v>
      </c>
      <c r="M111" s="77"/>
      <c r="N111" s="77"/>
      <c r="O111" s="77"/>
      <c r="P111" s="77"/>
      <c r="Q111" s="77"/>
      <c r="R111" s="77"/>
    </row>
    <row r="112" s="65" customFormat="1" ht="30" customHeight="1" spans="1:18">
      <c r="A112" s="79"/>
      <c r="B112" s="79"/>
      <c r="C112" s="79"/>
      <c r="D112" s="77"/>
      <c r="E112" s="77"/>
      <c r="F112" s="77"/>
      <c r="G112" s="77"/>
      <c r="H112" s="77"/>
      <c r="I112" s="77"/>
      <c r="J112" s="79"/>
      <c r="K112" s="79" t="s">
        <v>166</v>
      </c>
      <c r="L112" s="79" t="s">
        <v>383</v>
      </c>
      <c r="M112" s="77"/>
      <c r="N112" s="77"/>
      <c r="O112" s="77"/>
      <c r="P112" s="77"/>
      <c r="Q112" s="77"/>
      <c r="R112" s="77"/>
    </row>
    <row r="113" s="65" customFormat="1" ht="30" customHeight="1" spans="1:18">
      <c r="A113" s="79"/>
      <c r="B113" s="79"/>
      <c r="C113" s="79"/>
      <c r="D113" s="77"/>
      <c r="E113" s="77"/>
      <c r="F113" s="77"/>
      <c r="G113" s="77"/>
      <c r="H113" s="77"/>
      <c r="I113" s="77"/>
      <c r="J113" s="79"/>
      <c r="K113" s="79" t="s">
        <v>180</v>
      </c>
      <c r="L113" s="79" t="s">
        <v>375</v>
      </c>
      <c r="M113" s="77"/>
      <c r="N113" s="77"/>
      <c r="O113" s="77"/>
      <c r="P113" s="77"/>
      <c r="Q113" s="77"/>
      <c r="R113" s="77"/>
    </row>
    <row r="114" s="65" customFormat="1" ht="30" customHeight="1" spans="1:18">
      <c r="A114" s="80" t="s">
        <v>38</v>
      </c>
      <c r="B114" s="80"/>
      <c r="C114" s="80"/>
      <c r="D114" s="77">
        <v>1801.32</v>
      </c>
      <c r="E114" s="77">
        <v>871.79</v>
      </c>
      <c r="F114" s="77">
        <v>929.53</v>
      </c>
      <c r="G114" s="77"/>
      <c r="H114" s="77"/>
      <c r="I114" s="77"/>
      <c r="J114" s="80" t="s">
        <v>38</v>
      </c>
      <c r="K114" s="80"/>
      <c r="L114" s="80"/>
      <c r="M114" s="77">
        <f>M8+M22+M50+M62+M67+M80+M97+M100+M106+M109</f>
        <v>1801.32</v>
      </c>
      <c r="N114" s="77">
        <f>N8+N22+N50+N62+N67+N80+N97+N100+N106+N109</f>
        <v>871.79</v>
      </c>
      <c r="O114" s="77">
        <f>O8+O22+O50+O62+O67+O80+O97+O100+O106+O109</f>
        <v>929.53</v>
      </c>
      <c r="P114" s="77"/>
      <c r="Q114" s="77"/>
      <c r="R114" s="77"/>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196527777777778" right="0.0388888888888889" top="0.313888888888889" bottom="0.235416666666667" header="0.313888888888889" footer="0.235416666666667"/>
  <pageSetup paperSize="9" scale="63" fitToHeight="0"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topLeftCell="A5" workbookViewId="0">
      <selection activeCell="A12" sqref="A12:E12"/>
    </sheetView>
  </sheetViews>
  <sheetFormatPr defaultColWidth="9" defaultRowHeight="13.5" outlineLevelCol="7"/>
  <cols>
    <col min="1" max="1" width="31.375" style="50" customWidth="1"/>
    <col min="2" max="2" width="24.5" style="50" customWidth="1"/>
    <col min="3" max="3" width="25.5" style="50" customWidth="1"/>
    <col min="4" max="4" width="26" style="50" customWidth="1"/>
    <col min="5" max="5" width="22.5" style="50" customWidth="1"/>
    <col min="6" max="8" width="11.625" style="50" customWidth="1"/>
    <col min="9" max="16384" width="9" style="50"/>
  </cols>
  <sheetData>
    <row r="1" s="50" customFormat="1" ht="39.95" customHeight="1" spans="1:8">
      <c r="A1" s="3" t="s">
        <v>395</v>
      </c>
      <c r="B1" s="3"/>
      <c r="C1" s="3"/>
      <c r="D1" s="3"/>
      <c r="E1" s="3"/>
      <c r="F1" s="52"/>
      <c r="G1" s="52"/>
      <c r="H1" s="52"/>
    </row>
    <row r="2" ht="3" customHeight="1"/>
    <row r="3" s="51" customFormat="1" ht="24" customHeight="1" spans="1:5">
      <c r="A3" s="53" t="s">
        <v>396</v>
      </c>
      <c r="B3" s="53"/>
      <c r="C3" s="53"/>
      <c r="D3" s="53"/>
      <c r="E3" s="54" t="s">
        <v>40</v>
      </c>
    </row>
    <row r="4" s="50" customFormat="1" ht="27" customHeight="1" spans="1:5">
      <c r="A4" s="55" t="s">
        <v>397</v>
      </c>
      <c r="B4" s="55" t="s">
        <v>398</v>
      </c>
      <c r="C4" s="55" t="s">
        <v>399</v>
      </c>
      <c r="D4" s="56" t="s">
        <v>400</v>
      </c>
      <c r="E4" s="56"/>
    </row>
    <row r="5" s="50" customFormat="1" ht="26" customHeight="1" spans="1:5">
      <c r="A5" s="57"/>
      <c r="B5" s="57"/>
      <c r="C5" s="57"/>
      <c r="D5" s="58" t="s">
        <v>401</v>
      </c>
      <c r="E5" s="58" t="s">
        <v>402</v>
      </c>
    </row>
    <row r="6" s="50" customFormat="1" ht="25" customHeight="1" spans="1:5">
      <c r="A6" s="59" t="s">
        <v>65</v>
      </c>
      <c r="B6" s="60">
        <f>B8+B11</f>
        <v>34</v>
      </c>
      <c r="C6" s="60">
        <f>C8+C11</f>
        <v>43.75</v>
      </c>
      <c r="D6" s="60">
        <f t="shared" ref="D6:D9" si="0">-(C6-B6)</f>
        <v>-9.75</v>
      </c>
      <c r="E6" s="61">
        <f t="shared" ref="E6:E9" si="1">D6/B6*100%</f>
        <v>-0.286764705882353</v>
      </c>
    </row>
    <row r="7" s="50" customFormat="1" ht="30" customHeight="1" spans="1:5">
      <c r="A7" s="62" t="s">
        <v>403</v>
      </c>
      <c r="B7" s="60"/>
      <c r="C7" s="60"/>
      <c r="D7" s="62"/>
      <c r="E7" s="63"/>
    </row>
    <row r="8" s="50" customFormat="1" ht="30" customHeight="1" spans="1:5">
      <c r="A8" s="62" t="s">
        <v>404</v>
      </c>
      <c r="B8" s="60">
        <v>14.2</v>
      </c>
      <c r="C8" s="60">
        <v>14.25</v>
      </c>
      <c r="D8" s="60">
        <f t="shared" si="0"/>
        <v>-0.0500000000000007</v>
      </c>
      <c r="E8" s="61">
        <f t="shared" si="1"/>
        <v>-0.00352112676056343</v>
      </c>
    </row>
    <row r="9" s="50" customFormat="1" ht="30" customHeight="1" spans="1:5">
      <c r="A9" s="62" t="s">
        <v>405</v>
      </c>
      <c r="B9" s="60">
        <v>19.8</v>
      </c>
      <c r="C9" s="60">
        <v>29.5</v>
      </c>
      <c r="D9" s="60">
        <f t="shared" si="0"/>
        <v>-9.7</v>
      </c>
      <c r="E9" s="61">
        <f t="shared" si="1"/>
        <v>-0.48989898989899</v>
      </c>
    </row>
    <row r="10" s="50" customFormat="1" ht="30" customHeight="1" spans="1:5">
      <c r="A10" s="62" t="s">
        <v>406</v>
      </c>
      <c r="B10" s="60"/>
      <c r="C10" s="60"/>
      <c r="D10" s="60"/>
      <c r="E10" s="61"/>
    </row>
    <row r="11" s="50" customFormat="1" ht="30" customHeight="1" spans="1:5">
      <c r="A11" s="62" t="s">
        <v>407</v>
      </c>
      <c r="B11" s="60">
        <v>19.8</v>
      </c>
      <c r="C11" s="60">
        <v>29.5</v>
      </c>
      <c r="D11" s="60">
        <f>-(C11-B11)</f>
        <v>-9.7</v>
      </c>
      <c r="E11" s="61">
        <f>D11/B11*100%</f>
        <v>-0.48989898989899</v>
      </c>
    </row>
    <row r="12" ht="163" customHeight="1" spans="1:5">
      <c r="A12" s="64" t="s">
        <v>408</v>
      </c>
      <c r="B12" s="64"/>
      <c r="C12" s="64"/>
      <c r="D12" s="64"/>
      <c r="E12" s="64"/>
    </row>
  </sheetData>
  <mergeCells count="6">
    <mergeCell ref="A1:E1"/>
    <mergeCell ref="D4:E4"/>
    <mergeCell ref="A12:E12"/>
    <mergeCell ref="A4:A5"/>
    <mergeCell ref="B4:B5"/>
    <mergeCell ref="C4:C5"/>
  </mergeCells>
  <pageMargins left="0.751388888888889" right="0.751388888888889" top="0.590277777777778" bottom="0.432638888888889"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2018-02-24T08:10:09Z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